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https://kitsap-my.sharepoint.com/personal/hshockle_kitsap_gov/Documents/CAC 2022-Current/RFP 2026/"/>
    </mc:Choice>
  </mc:AlternateContent>
  <xr:revisionPtr revIDLastSave="1" documentId="8_{60577D50-580F-4514-BE2B-37769015FF3A}" xr6:coauthVersionLast="47" xr6:coauthVersionMax="47" xr10:uidLastSave="{1F26062D-7845-4DC9-8827-74A54ED8DD46}"/>
  <bookViews>
    <workbookView xWindow="-28920" yWindow="-120" windowWidth="29040" windowHeight="15840" xr2:uid="{00000000-000D-0000-FFFF-FFFF00000000}"/>
  </bookViews>
  <sheets>
    <sheet name="2026 Combined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7" i="1" l="1"/>
  <c r="F37" i="1"/>
  <c r="H5" i="1" l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4" i="1"/>
  <c r="C38" i="1"/>
  <c r="C39" i="1" s="1"/>
  <c r="B38" i="1"/>
  <c r="B39" i="1" s="1"/>
  <c r="C33" i="1"/>
  <c r="B33" i="1"/>
  <c r="C23" i="1"/>
  <c r="B23" i="1"/>
  <c r="C13" i="1"/>
  <c r="B13" i="1"/>
  <c r="C8" i="1"/>
  <c r="B8" i="1"/>
  <c r="G39" i="1"/>
  <c r="H39" i="1" s="1"/>
  <c r="E39" i="1"/>
  <c r="G33" i="1"/>
  <c r="E33" i="1"/>
  <c r="G23" i="1"/>
  <c r="E23" i="1"/>
  <c r="G13" i="1"/>
  <c r="E13" i="1"/>
  <c r="G8" i="1"/>
  <c r="E8" i="1"/>
  <c r="G40" i="1" l="1"/>
  <c r="H40" i="1" s="1"/>
  <c r="B40" i="1"/>
  <c r="E40" i="1"/>
</calcChain>
</file>

<file path=xl/sharedStrings.xml><?xml version="1.0" encoding="utf-8"?>
<sst xmlns="http://schemas.openxmlformats.org/spreadsheetml/2006/main" count="89" uniqueCount="75">
  <si>
    <t>Personnel</t>
  </si>
  <si>
    <t xml:space="preserve">  Managers </t>
  </si>
  <si>
    <t xml:space="preserve">  Staff</t>
  </si>
  <si>
    <t xml:space="preserve">  Total Benefits</t>
  </si>
  <si>
    <t>SUBTOTAL</t>
  </si>
  <si>
    <t>Supplies &amp; Equipment</t>
  </si>
  <si>
    <t xml:space="preserve">  Equipment</t>
  </si>
  <si>
    <t xml:space="preserve">  Office Supplies</t>
  </si>
  <si>
    <t xml:space="preserve">  Other (Describe): </t>
  </si>
  <si>
    <t>Administration</t>
  </si>
  <si>
    <t xml:space="preserve">  Advertising/Marketing</t>
  </si>
  <si>
    <t xml:space="preserve">  Audit/Accounting</t>
  </si>
  <si>
    <t xml:space="preserve">  Communication</t>
  </si>
  <si>
    <t xml:space="preserve">  Insurance/Bonds</t>
  </si>
  <si>
    <t xml:space="preserve">  Postage/Printing</t>
  </si>
  <si>
    <t xml:space="preserve">  Training/Travel/Transportation</t>
  </si>
  <si>
    <t xml:space="preserve">  % Indirect (Limited to 5%)</t>
  </si>
  <si>
    <t xml:space="preserve">  Other (Describe):</t>
  </si>
  <si>
    <t>Ongoing Operations &amp; Maintenance</t>
  </si>
  <si>
    <t xml:space="preserve">  Janitorial Service</t>
  </si>
  <si>
    <t xml:space="preserve">  Maintenance Contracts</t>
  </si>
  <si>
    <t xml:space="preserve">  Maintenance of Existing Landscaping</t>
  </si>
  <si>
    <t xml:space="preserve">  Repair of Equipment and Property</t>
  </si>
  <si>
    <t xml:space="preserve">  Utilites</t>
  </si>
  <si>
    <t xml:space="preserve">  Other (See definition): </t>
  </si>
  <si>
    <t>AGENCY REVENUE AND EXPENSES</t>
  </si>
  <si>
    <t xml:space="preserve">Personnel </t>
  </si>
  <si>
    <t>Managers</t>
  </si>
  <si>
    <t xml:space="preserve">Staff </t>
  </si>
  <si>
    <t>Total Benefits</t>
  </si>
  <si>
    <t>Subtotal</t>
  </si>
  <si>
    <t>Supplies/Equipment</t>
  </si>
  <si>
    <t>Equipment</t>
  </si>
  <si>
    <t>Office Supplies</t>
  </si>
  <si>
    <t>Advertising/Marketing</t>
  </si>
  <si>
    <t>Audit/Accounting</t>
  </si>
  <si>
    <t>Communication</t>
  </si>
  <si>
    <t>Insurance/Bonds</t>
  </si>
  <si>
    <t>Postage/Printing</t>
  </si>
  <si>
    <t>Training/Travel/Transportation</t>
  </si>
  <si>
    <t xml:space="preserve">% Indirect </t>
  </si>
  <si>
    <t>Ongoing Operations and Maintenance</t>
  </si>
  <si>
    <t>Janitorial Service</t>
  </si>
  <si>
    <t>Maintenance Contracts</t>
  </si>
  <si>
    <t>Maintenance of Existing Landscaping</t>
  </si>
  <si>
    <t>Repair of Equipment and Property</t>
  </si>
  <si>
    <t>Utilities</t>
  </si>
  <si>
    <t xml:space="preserve">Other (See Definitions) </t>
  </si>
  <si>
    <t>Other Costs</t>
  </si>
  <si>
    <t>Debt Service</t>
  </si>
  <si>
    <t>Balance</t>
  </si>
  <si>
    <t>Other (See Definitions)</t>
  </si>
  <si>
    <t>REVENUE</t>
  </si>
  <si>
    <t>EXPENSE</t>
  </si>
  <si>
    <t xml:space="preserve">Enter the amount of ask from </t>
  </si>
  <si>
    <t>ALL SOURCES</t>
  </si>
  <si>
    <t>FROM MHCDTC</t>
  </si>
  <si>
    <t>ALL then MHCDTC ONLY</t>
  </si>
  <si>
    <t>Cumulative Subtotal</t>
  </si>
  <si>
    <t>Total Direct Revenue/Expenses</t>
  </si>
  <si>
    <t xml:space="preserve">    Subtotal</t>
  </si>
  <si>
    <t>Attachment E</t>
  </si>
  <si>
    <t>MHCDTC</t>
  </si>
  <si>
    <t>FUNDING 2025</t>
  </si>
  <si>
    <t>Percentage</t>
  </si>
  <si>
    <t>24/25</t>
  </si>
  <si>
    <r>
      <t xml:space="preserve">        </t>
    </r>
    <r>
      <rPr>
        <b/>
        <sz val="11"/>
        <color theme="1"/>
        <rFont val="Calibri"/>
        <family val="2"/>
      </rPr>
      <t xml:space="preserve"> Reserves</t>
    </r>
  </si>
  <si>
    <t>Total Agency Budget 2024</t>
  </si>
  <si>
    <t>Special Project Budget 2025-2026</t>
  </si>
  <si>
    <t xml:space="preserve">Organization: Kitsap County </t>
  </si>
  <si>
    <t xml:space="preserve">Organization: Kitsap County CIAH </t>
  </si>
  <si>
    <t xml:space="preserve">Organization: State Appropriation </t>
  </si>
  <si>
    <t>Funding Committed for CONSTRUCTION</t>
  </si>
  <si>
    <t>2025 Award</t>
  </si>
  <si>
    <t>FUNDING 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</si>
</sst>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164" formatCode="&quot;$&quot;#,##0.00"/>
  </numFmts>
  <fonts count="8" x14ac:knownFonts="1"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9"/>
      <name val="Tahoma"/>
      <family val="2"/>
    </font>
    <font>
      <b/>
      <sz val="9"/>
      <color theme="1"/>
      <name val="Tahoma"/>
      <family val="2"/>
    </font>
    <font>
      <sz val="9"/>
      <color theme="1"/>
      <name val="Tahoma"/>
      <family val="2"/>
    </font>
    <font>
      <sz val="10"/>
      <name val="Arial"/>
      <family val="2"/>
    </font>
    <font>
      <sz val="9"/>
      <name val="Tahoma"/>
      <family val="2"/>
    </font>
    <font>
      <b/>
      <sz val="16"/>
      <color theme="1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theme="4" tint="0.599963377788628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/>
        <bgColor indexed="64"/>
      </patternFill>
    </fill>
  </fills>
  <borders count="25">
    <border>
      <left/>
      <right/>
      <top/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double">
        <color indexed="64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double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55"/>
      </top>
      <bottom style="thin">
        <color indexed="55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55"/>
      </bottom>
      <diagonal/>
    </border>
    <border>
      <left style="medium">
        <color indexed="64"/>
      </left>
      <right style="medium">
        <color indexed="64"/>
      </right>
      <top/>
      <bottom style="thin">
        <color indexed="55"/>
      </bottom>
      <diagonal/>
    </border>
    <border>
      <left style="medium">
        <color indexed="64"/>
      </left>
      <right style="medium">
        <color indexed="64"/>
      </right>
      <top style="thin">
        <color indexed="55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double">
        <color indexed="64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84">
    <xf numFmtId="0" fontId="0" fillId="0" borderId="0" xfId="0"/>
    <xf numFmtId="0" fontId="3" fillId="0" borderId="1" xfId="0" applyFont="1" applyBorder="1" applyAlignment="1">
      <alignment horizontal="left" indent="1"/>
    </xf>
    <xf numFmtId="0" fontId="4" fillId="0" borderId="1" xfId="0" applyFont="1" applyBorder="1" applyAlignment="1">
      <alignment horizontal="left" indent="1"/>
    </xf>
    <xf numFmtId="0" fontId="3" fillId="0" borderId="6" xfId="0" applyFont="1" applyBorder="1" applyAlignment="1">
      <alignment horizontal="left" indent="1"/>
    </xf>
    <xf numFmtId="0" fontId="0" fillId="0" borderId="0" xfId="0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6" fillId="0" borderId="11" xfId="1" applyFont="1" applyBorder="1" applyAlignment="1">
      <alignment horizontal="left" indent="2"/>
    </xf>
    <xf numFmtId="0" fontId="6" fillId="0" borderId="12" xfId="1" applyFont="1" applyBorder="1" applyAlignment="1">
      <alignment horizontal="left" indent="2"/>
    </xf>
    <xf numFmtId="0" fontId="2" fillId="0" borderId="11" xfId="1" applyFont="1" applyBorder="1" applyAlignment="1">
      <alignment horizontal="left" indent="2"/>
    </xf>
    <xf numFmtId="0" fontId="2" fillId="3" borderId="8" xfId="1" applyFont="1" applyFill="1" applyBorder="1" applyAlignment="1">
      <alignment horizontal="left"/>
    </xf>
    <xf numFmtId="0" fontId="6" fillId="0" borderId="12" xfId="1" applyFont="1" applyBorder="1" applyAlignment="1" applyProtection="1">
      <alignment horizontal="left" indent="2"/>
      <protection locked="0"/>
    </xf>
    <xf numFmtId="0" fontId="2" fillId="3" borderId="11" xfId="1" applyFont="1" applyFill="1" applyBorder="1" applyAlignment="1">
      <alignment horizontal="left"/>
    </xf>
    <xf numFmtId="0" fontId="2" fillId="0" borderId="5" xfId="1" applyFont="1" applyBorder="1" applyAlignment="1">
      <alignment horizontal="left" indent="2"/>
    </xf>
    <xf numFmtId="0" fontId="2" fillId="3" borderId="9" xfId="1" quotePrefix="1" applyFont="1" applyFill="1" applyBorder="1" applyAlignment="1">
      <alignment horizontal="left" vertical="center" indent="3"/>
    </xf>
    <xf numFmtId="0" fontId="6" fillId="4" borderId="5" xfId="1" applyFont="1" applyFill="1" applyBorder="1" applyAlignment="1">
      <alignment horizontal="left" indent="2"/>
    </xf>
    <xf numFmtId="0" fontId="6" fillId="4" borderId="11" xfId="1" applyFont="1" applyFill="1" applyBorder="1" applyAlignment="1">
      <alignment horizontal="left" indent="2"/>
    </xf>
    <xf numFmtId="0" fontId="6" fillId="4" borderId="13" xfId="1" applyFont="1" applyFill="1" applyBorder="1" applyAlignment="1" applyProtection="1">
      <alignment horizontal="left" indent="2"/>
      <protection locked="0"/>
    </xf>
    <xf numFmtId="0" fontId="2" fillId="2" borderId="5" xfId="1" applyFont="1" applyFill="1" applyBorder="1" applyAlignment="1">
      <alignment horizontal="center" vertical="center" wrapText="1"/>
    </xf>
    <xf numFmtId="0" fontId="6" fillId="3" borderId="13" xfId="1" applyFont="1" applyFill="1" applyBorder="1" applyAlignment="1" applyProtection="1">
      <alignment horizontal="left" indent="2"/>
      <protection locked="0"/>
    </xf>
    <xf numFmtId="0" fontId="2" fillId="5" borderId="5" xfId="0" applyFont="1" applyFill="1" applyBorder="1" applyAlignment="1">
      <alignment horizontal="left"/>
    </xf>
    <xf numFmtId="0" fontId="2" fillId="5" borderId="1" xfId="0" applyFont="1" applyFill="1" applyBorder="1" applyAlignment="1">
      <alignment horizontal="left"/>
    </xf>
    <xf numFmtId="0" fontId="3" fillId="5" borderId="2" xfId="0" applyFont="1" applyFill="1" applyBorder="1" applyAlignment="1">
      <alignment horizontal="left"/>
    </xf>
    <xf numFmtId="0" fontId="4" fillId="5" borderId="3" xfId="0" applyFont="1" applyFill="1" applyBorder="1" applyAlignment="1">
      <alignment horizontal="left"/>
    </xf>
    <xf numFmtId="0" fontId="4" fillId="6" borderId="1" xfId="0" applyFont="1" applyFill="1" applyBorder="1" applyAlignment="1">
      <alignment horizontal="left"/>
    </xf>
    <xf numFmtId="0" fontId="4" fillId="6" borderId="2" xfId="0" applyFont="1" applyFill="1" applyBorder="1" applyAlignment="1">
      <alignment horizontal="left"/>
    </xf>
    <xf numFmtId="0" fontId="4" fillId="6" borderId="4" xfId="0" applyFont="1" applyFill="1" applyBorder="1" applyAlignment="1">
      <alignment horizontal="left"/>
    </xf>
    <xf numFmtId="0" fontId="4" fillId="6" borderId="1" xfId="0" applyFont="1" applyFill="1" applyBorder="1" applyAlignment="1">
      <alignment horizontal="left" indent="1"/>
    </xf>
    <xf numFmtId="0" fontId="4" fillId="6" borderId="5" xfId="0" applyFont="1" applyFill="1" applyBorder="1" applyAlignment="1">
      <alignment horizontal="left" indent="1"/>
    </xf>
    <xf numFmtId="0" fontId="3" fillId="6" borderId="2" xfId="0" applyFont="1" applyFill="1" applyBorder="1" applyAlignment="1">
      <alignment horizontal="left"/>
    </xf>
    <xf numFmtId="0" fontId="2" fillId="4" borderId="10" xfId="1" applyFont="1" applyFill="1" applyBorder="1" applyAlignment="1">
      <alignment horizontal="left"/>
    </xf>
    <xf numFmtId="0" fontId="2" fillId="0" borderId="9" xfId="1" quotePrefix="1" applyFont="1" applyBorder="1" applyAlignment="1">
      <alignment horizontal="left" vertical="center"/>
    </xf>
    <xf numFmtId="0" fontId="1" fillId="8" borderId="18" xfId="0" applyFont="1" applyFill="1" applyBorder="1"/>
    <xf numFmtId="0" fontId="7" fillId="8" borderId="17" xfId="0" applyFont="1" applyFill="1" applyBorder="1"/>
    <xf numFmtId="0" fontId="7" fillId="8" borderId="16" xfId="0" applyFont="1" applyFill="1" applyBorder="1"/>
    <xf numFmtId="0" fontId="2" fillId="5" borderId="5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164" fontId="3" fillId="6" borderId="19" xfId="0" applyNumberFormat="1" applyFont="1" applyFill="1" applyBorder="1" applyAlignment="1">
      <alignment horizontal="left"/>
    </xf>
    <xf numFmtId="164" fontId="4" fillId="6" borderId="1" xfId="0" applyNumberFormat="1" applyFont="1" applyFill="1" applyBorder="1" applyAlignment="1">
      <alignment horizontal="left"/>
    </xf>
    <xf numFmtId="164" fontId="4" fillId="0" borderId="20" xfId="0" applyNumberFormat="1" applyFont="1" applyBorder="1" applyAlignment="1">
      <alignment horizontal="left"/>
    </xf>
    <xf numFmtId="164" fontId="3" fillId="0" borderId="1" xfId="0" applyNumberFormat="1" applyFont="1" applyBorder="1" applyAlignment="1">
      <alignment horizontal="left" indent="1"/>
    </xf>
    <xf numFmtId="164" fontId="3" fillId="5" borderId="19" xfId="0" applyNumberFormat="1" applyFont="1" applyFill="1" applyBorder="1" applyAlignment="1">
      <alignment horizontal="left"/>
    </xf>
    <xf numFmtId="164" fontId="4" fillId="0" borderId="1" xfId="0" applyNumberFormat="1" applyFont="1" applyBorder="1" applyAlignment="1">
      <alignment horizontal="left"/>
    </xf>
    <xf numFmtId="164" fontId="4" fillId="0" borderId="19" xfId="0" applyNumberFormat="1" applyFont="1" applyBorder="1" applyAlignment="1">
      <alignment horizontal="left"/>
    </xf>
    <xf numFmtId="164" fontId="4" fillId="6" borderId="19" xfId="0" applyNumberFormat="1" applyFont="1" applyFill="1" applyBorder="1" applyAlignment="1">
      <alignment horizontal="left"/>
    </xf>
    <xf numFmtId="164" fontId="4" fillId="0" borderId="15" xfId="0" applyNumberFormat="1" applyFont="1" applyBorder="1" applyAlignment="1">
      <alignment horizontal="left"/>
    </xf>
    <xf numFmtId="164" fontId="4" fillId="0" borderId="4" xfId="0" applyNumberFormat="1" applyFont="1" applyBorder="1" applyAlignment="1">
      <alignment horizontal="left"/>
    </xf>
    <xf numFmtId="164" fontId="4" fillId="6" borderId="15" xfId="0" applyNumberFormat="1" applyFont="1" applyFill="1" applyBorder="1" applyAlignment="1">
      <alignment horizontal="left"/>
    </xf>
    <xf numFmtId="164" fontId="4" fillId="6" borderId="4" xfId="0" applyNumberFormat="1" applyFont="1" applyFill="1" applyBorder="1" applyAlignment="1">
      <alignment horizontal="left"/>
    </xf>
    <xf numFmtId="164" fontId="4" fillId="5" borderId="20" xfId="0" applyNumberFormat="1" applyFont="1" applyFill="1" applyBorder="1" applyAlignment="1">
      <alignment horizontal="left"/>
    </xf>
    <xf numFmtId="164" fontId="4" fillId="0" borderId="1" xfId="0" applyNumberFormat="1" applyFont="1" applyBorder="1" applyAlignment="1">
      <alignment horizontal="left" indent="1"/>
    </xf>
    <xf numFmtId="164" fontId="4" fillId="6" borderId="1" xfId="0" applyNumberFormat="1" applyFont="1" applyFill="1" applyBorder="1" applyAlignment="1">
      <alignment horizontal="left" indent="1"/>
    </xf>
    <xf numFmtId="164" fontId="4" fillId="6" borderId="5" xfId="0" applyNumberFormat="1" applyFont="1" applyFill="1" applyBorder="1" applyAlignment="1">
      <alignment horizontal="left" indent="1"/>
    </xf>
    <xf numFmtId="164" fontId="3" fillId="0" borderId="6" xfId="0" applyNumberFormat="1" applyFont="1" applyBorder="1" applyAlignment="1">
      <alignment horizontal="left" indent="1"/>
    </xf>
    <xf numFmtId="164" fontId="2" fillId="4" borderId="5" xfId="1" applyNumberFormat="1" applyFont="1" applyFill="1" applyBorder="1" applyAlignment="1">
      <alignment horizontal="left"/>
    </xf>
    <xf numFmtId="164" fontId="6" fillId="4" borderId="5" xfId="1" applyNumberFormat="1" applyFont="1" applyFill="1" applyBorder="1" applyAlignment="1">
      <alignment horizontal="left" indent="2"/>
    </xf>
    <xf numFmtId="164" fontId="6" fillId="0" borderId="13" xfId="1" applyNumberFormat="1" applyFont="1" applyBorder="1" applyAlignment="1">
      <alignment horizontal="left" indent="2"/>
    </xf>
    <xf numFmtId="164" fontId="2" fillId="0" borderId="5" xfId="1" applyNumberFormat="1" applyFont="1" applyBorder="1" applyAlignment="1">
      <alignment horizontal="left" indent="2"/>
    </xf>
    <xf numFmtId="164" fontId="2" fillId="3" borderId="5" xfId="1" applyNumberFormat="1" applyFont="1" applyFill="1" applyBorder="1" applyAlignment="1">
      <alignment horizontal="left"/>
    </xf>
    <xf numFmtId="164" fontId="6" fillId="0" borderId="5" xfId="1" applyNumberFormat="1" applyFont="1" applyBorder="1" applyAlignment="1">
      <alignment horizontal="left" indent="2"/>
    </xf>
    <xf numFmtId="164" fontId="6" fillId="0" borderId="13" xfId="1" applyNumberFormat="1" applyFont="1" applyBorder="1" applyAlignment="1" applyProtection="1">
      <alignment horizontal="left" indent="2"/>
      <protection locked="0"/>
    </xf>
    <xf numFmtId="164" fontId="6" fillId="0" borderId="5" xfId="1" applyNumberFormat="1" applyFont="1" applyBorder="1" applyAlignment="1" applyProtection="1">
      <alignment horizontal="left" indent="2"/>
      <protection locked="0"/>
    </xf>
    <xf numFmtId="164" fontId="6" fillId="4" borderId="5" xfId="1" applyNumberFormat="1" applyFont="1" applyFill="1" applyBorder="1" applyAlignment="1" applyProtection="1">
      <alignment horizontal="left" indent="2"/>
      <protection locked="0"/>
    </xf>
    <xf numFmtId="164" fontId="6" fillId="3" borderId="13" xfId="1" applyNumberFormat="1" applyFont="1" applyFill="1" applyBorder="1" applyAlignment="1" applyProtection="1">
      <alignment horizontal="left" indent="2"/>
      <protection locked="0"/>
    </xf>
    <xf numFmtId="164" fontId="2" fillId="0" borderId="5" xfId="1" quotePrefix="1" applyNumberFormat="1" applyFont="1" applyBorder="1" applyAlignment="1">
      <alignment horizontal="right" vertical="center"/>
    </xf>
    <xf numFmtId="164" fontId="2" fillId="3" borderId="19" xfId="1" quotePrefix="1" applyNumberFormat="1" applyFont="1" applyFill="1" applyBorder="1" applyAlignment="1">
      <alignment horizontal="left" vertical="center" indent="3"/>
    </xf>
    <xf numFmtId="0" fontId="2" fillId="5" borderId="21" xfId="0" applyFont="1" applyFill="1" applyBorder="1" applyAlignment="1">
      <alignment horizontal="left"/>
    </xf>
    <xf numFmtId="0" fontId="1" fillId="5" borderId="14" xfId="0" applyFont="1" applyFill="1" applyBorder="1"/>
    <xf numFmtId="0" fontId="2" fillId="5" borderId="22" xfId="0" applyFont="1" applyFill="1" applyBorder="1" applyAlignment="1">
      <alignment horizontal="left"/>
    </xf>
    <xf numFmtId="0" fontId="1" fillId="5" borderId="14" xfId="0" applyFont="1" applyFill="1" applyBorder="1" applyAlignment="1">
      <alignment horizontal="center"/>
    </xf>
    <xf numFmtId="164" fontId="3" fillId="6" borderId="23" xfId="0" applyNumberFormat="1" applyFont="1" applyFill="1" applyBorder="1" applyAlignment="1">
      <alignment horizontal="left"/>
    </xf>
    <xf numFmtId="9" fontId="0" fillId="0" borderId="14" xfId="0" applyNumberFormat="1" applyBorder="1"/>
    <xf numFmtId="0" fontId="0" fillId="8" borderId="14" xfId="0" applyFill="1" applyBorder="1"/>
    <xf numFmtId="0" fontId="2" fillId="3" borderId="24" xfId="1" quotePrefix="1" applyFont="1" applyFill="1" applyBorder="1" applyAlignment="1">
      <alignment horizontal="left" vertical="center" indent="3"/>
    </xf>
    <xf numFmtId="164" fontId="2" fillId="3" borderId="4" xfId="1" quotePrefix="1" applyNumberFormat="1" applyFont="1" applyFill="1" applyBorder="1" applyAlignment="1">
      <alignment horizontal="left" vertical="center" indent="3"/>
    </xf>
    <xf numFmtId="0" fontId="0" fillId="9" borderId="14" xfId="0" applyFill="1" applyBorder="1"/>
    <xf numFmtId="8" fontId="0" fillId="9" borderId="14" xfId="0" applyNumberFormat="1" applyFill="1" applyBorder="1" applyAlignment="1">
      <alignment horizontal="center"/>
    </xf>
    <xf numFmtId="0" fontId="2" fillId="2" borderId="15" xfId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center" vertical="center" wrapText="1"/>
    </xf>
    <xf numFmtId="0" fontId="7" fillId="7" borderId="16" xfId="0" applyFont="1" applyFill="1" applyBorder="1" applyAlignment="1">
      <alignment horizontal="center"/>
    </xf>
    <xf numFmtId="0" fontId="0" fillId="7" borderId="17" xfId="0" applyFill="1" applyBorder="1" applyAlignment="1">
      <alignment horizontal="center"/>
    </xf>
    <xf numFmtId="0" fontId="0" fillId="7" borderId="18" xfId="0" applyFill="1" applyBorder="1" applyAlignment="1">
      <alignment horizontal="center"/>
    </xf>
  </cellXfs>
  <cellStyles count="2">
    <cellStyle name="Normal" xfId="0" builtinId="0"/>
    <cellStyle name="Normal 3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1"/>
  <sheetViews>
    <sheetView tabSelected="1" workbookViewId="0">
      <selection activeCell="K26" sqref="K26"/>
    </sheetView>
  </sheetViews>
  <sheetFormatPr defaultRowHeight="15" x14ac:dyDescent="0.25"/>
  <cols>
    <col min="1" max="1" width="41.28515625" customWidth="1"/>
    <col min="2" max="2" width="16.5703125" customWidth="1"/>
    <col min="3" max="3" width="16.85546875" customWidth="1"/>
    <col min="4" max="4" width="32.7109375" style="4" customWidth="1"/>
    <col min="5" max="5" width="16.28515625" style="4" customWidth="1"/>
    <col min="6" max="6" width="14.7109375" style="4" customWidth="1"/>
    <col min="7" max="7" width="16.28515625" style="4" customWidth="1"/>
    <col min="8" max="8" width="12.7109375" customWidth="1"/>
  </cols>
  <sheetData>
    <row r="1" spans="1:8" ht="21" x14ac:dyDescent="0.35">
      <c r="A1" s="81" t="s">
        <v>67</v>
      </c>
      <c r="B1" s="82"/>
      <c r="C1" s="83"/>
      <c r="D1" s="36" t="s">
        <v>68</v>
      </c>
      <c r="E1" s="35"/>
      <c r="F1" s="35"/>
      <c r="G1" s="34" t="s">
        <v>61</v>
      </c>
      <c r="H1" s="74"/>
    </row>
    <row r="2" spans="1:8" x14ac:dyDescent="0.25">
      <c r="A2" s="79" t="s">
        <v>25</v>
      </c>
      <c r="B2" s="20"/>
      <c r="C2" s="20"/>
      <c r="D2" s="22" t="s">
        <v>54</v>
      </c>
      <c r="E2" s="22" t="s">
        <v>63</v>
      </c>
      <c r="F2" s="37" t="s">
        <v>73</v>
      </c>
      <c r="G2" s="68" t="s">
        <v>74</v>
      </c>
      <c r="H2" s="69" t="s">
        <v>64</v>
      </c>
    </row>
    <row r="3" spans="1:8" ht="15.75" thickBot="1" x14ac:dyDescent="0.3">
      <c r="A3" s="80"/>
      <c r="B3" s="20" t="s">
        <v>52</v>
      </c>
      <c r="C3" s="20" t="s">
        <v>53</v>
      </c>
      <c r="D3" s="23" t="s">
        <v>57</v>
      </c>
      <c r="E3" s="23" t="s">
        <v>55</v>
      </c>
      <c r="F3" s="38" t="s">
        <v>62</v>
      </c>
      <c r="G3" s="70" t="s">
        <v>56</v>
      </c>
      <c r="H3" s="71" t="s">
        <v>65</v>
      </c>
    </row>
    <row r="4" spans="1:8" x14ac:dyDescent="0.25">
      <c r="A4" s="32" t="s">
        <v>26</v>
      </c>
      <c r="B4" s="56"/>
      <c r="C4" s="56"/>
      <c r="D4" s="31" t="s">
        <v>0</v>
      </c>
      <c r="E4" s="39"/>
      <c r="F4" s="39"/>
      <c r="G4" s="72"/>
      <c r="H4" s="73" t="e">
        <f>F4/G4</f>
        <v>#DIV/0!</v>
      </c>
    </row>
    <row r="5" spans="1:8" x14ac:dyDescent="0.25">
      <c r="A5" s="18" t="s">
        <v>27</v>
      </c>
      <c r="B5" s="57"/>
      <c r="C5" s="57"/>
      <c r="D5" s="26" t="s">
        <v>1</v>
      </c>
      <c r="E5" s="40"/>
      <c r="F5" s="40"/>
      <c r="G5" s="40"/>
      <c r="H5" s="73" t="e">
        <f t="shared" ref="H5:H40" si="0">F5/G5</f>
        <v>#DIV/0!</v>
      </c>
    </row>
    <row r="6" spans="1:8" x14ac:dyDescent="0.25">
      <c r="A6" s="17" t="s">
        <v>28</v>
      </c>
      <c r="B6" s="57"/>
      <c r="C6" s="57"/>
      <c r="D6" s="26" t="s">
        <v>2</v>
      </c>
      <c r="E6" s="40"/>
      <c r="F6" s="40"/>
      <c r="G6" s="40"/>
      <c r="H6" s="73" t="e">
        <f t="shared" si="0"/>
        <v>#DIV/0!</v>
      </c>
    </row>
    <row r="7" spans="1:8" ht="15.75" thickBot="1" x14ac:dyDescent="0.3">
      <c r="A7" s="10" t="s">
        <v>29</v>
      </c>
      <c r="B7" s="58"/>
      <c r="C7" s="58"/>
      <c r="D7" s="6" t="s">
        <v>3</v>
      </c>
      <c r="E7" s="41"/>
      <c r="F7" s="41"/>
      <c r="G7" s="41"/>
      <c r="H7" s="73" t="e">
        <f t="shared" si="0"/>
        <v>#DIV/0!</v>
      </c>
    </row>
    <row r="8" spans="1:8" ht="15.75" thickTop="1" x14ac:dyDescent="0.25">
      <c r="A8" s="11" t="s">
        <v>30</v>
      </c>
      <c r="B8" s="59">
        <f>SUM(B4:B7)</f>
        <v>0</v>
      </c>
      <c r="C8" s="59">
        <f>SUM(C4:C7)</f>
        <v>0</v>
      </c>
      <c r="D8" s="1" t="s">
        <v>4</v>
      </c>
      <c r="E8" s="42">
        <f>SUM(E4:E7)</f>
        <v>0</v>
      </c>
      <c r="F8" s="42"/>
      <c r="G8" s="42">
        <f>SUM(G4:G7)</f>
        <v>0</v>
      </c>
      <c r="H8" s="73" t="e">
        <f t="shared" si="0"/>
        <v>#DIV/0!</v>
      </c>
    </row>
    <row r="9" spans="1:8" x14ac:dyDescent="0.25">
      <c r="A9" s="12" t="s">
        <v>31</v>
      </c>
      <c r="B9" s="60"/>
      <c r="C9" s="60"/>
      <c r="D9" s="24" t="s">
        <v>5</v>
      </c>
      <c r="E9" s="43"/>
      <c r="F9" s="43"/>
      <c r="G9" s="43"/>
      <c r="H9" s="73" t="e">
        <f t="shared" si="0"/>
        <v>#DIV/0!</v>
      </c>
    </row>
    <row r="10" spans="1:8" x14ac:dyDescent="0.25">
      <c r="A10" s="9" t="s">
        <v>32</v>
      </c>
      <c r="B10" s="61"/>
      <c r="C10" s="61"/>
      <c r="D10" s="5" t="s">
        <v>6</v>
      </c>
      <c r="E10" s="44"/>
      <c r="F10" s="44"/>
      <c r="G10" s="44"/>
      <c r="H10" s="73" t="e">
        <f t="shared" si="0"/>
        <v>#DIV/0!</v>
      </c>
    </row>
    <row r="11" spans="1:8" x14ac:dyDescent="0.25">
      <c r="A11" s="9" t="s">
        <v>33</v>
      </c>
      <c r="B11" s="61"/>
      <c r="C11" s="61"/>
      <c r="D11" s="5" t="s">
        <v>7</v>
      </c>
      <c r="E11" s="44"/>
      <c r="F11" s="44"/>
      <c r="G11" s="44"/>
      <c r="H11" s="73" t="e">
        <f t="shared" si="0"/>
        <v>#DIV/0!</v>
      </c>
    </row>
    <row r="12" spans="1:8" ht="15.75" thickBot="1" x14ac:dyDescent="0.3">
      <c r="A12" s="13" t="s">
        <v>47</v>
      </c>
      <c r="B12" s="62"/>
      <c r="C12" s="62"/>
      <c r="D12" s="6" t="s">
        <v>8</v>
      </c>
      <c r="E12" s="41"/>
      <c r="F12" s="41"/>
      <c r="G12" s="41"/>
      <c r="H12" s="73" t="e">
        <f t="shared" si="0"/>
        <v>#DIV/0!</v>
      </c>
    </row>
    <row r="13" spans="1:8" ht="15.75" thickTop="1" x14ac:dyDescent="0.25">
      <c r="A13" s="11" t="s">
        <v>30</v>
      </c>
      <c r="B13" s="59">
        <f>SUM(B9:B12)</f>
        <v>0</v>
      </c>
      <c r="C13" s="59">
        <f>SUM(B9:B12)</f>
        <v>0</v>
      </c>
      <c r="D13" s="1" t="s">
        <v>4</v>
      </c>
      <c r="E13" s="42">
        <f>SUM(E9:E12)</f>
        <v>0</v>
      </c>
      <c r="F13" s="42"/>
      <c r="G13" s="42">
        <f>SUM(G9:G12)</f>
        <v>0</v>
      </c>
      <c r="H13" s="73" t="e">
        <f t="shared" si="0"/>
        <v>#DIV/0!</v>
      </c>
    </row>
    <row r="14" spans="1:8" x14ac:dyDescent="0.25">
      <c r="A14" s="12" t="s">
        <v>9</v>
      </c>
      <c r="B14" s="60"/>
      <c r="C14" s="60"/>
      <c r="D14" s="24" t="s">
        <v>9</v>
      </c>
      <c r="E14" s="43"/>
      <c r="F14" s="43"/>
      <c r="G14" s="43"/>
      <c r="H14" s="73" t="e">
        <f t="shared" si="0"/>
        <v>#DIV/0!</v>
      </c>
    </row>
    <row r="15" spans="1:8" x14ac:dyDescent="0.25">
      <c r="A15" s="9" t="s">
        <v>34</v>
      </c>
      <c r="B15" s="61"/>
      <c r="C15" s="61"/>
      <c r="D15" s="7" t="s">
        <v>10</v>
      </c>
      <c r="E15" s="45"/>
      <c r="F15" s="45"/>
      <c r="G15" s="45"/>
      <c r="H15" s="73" t="e">
        <f t="shared" si="0"/>
        <v>#DIV/0!</v>
      </c>
    </row>
    <row r="16" spans="1:8" x14ac:dyDescent="0.25">
      <c r="A16" s="9" t="s">
        <v>35</v>
      </c>
      <c r="B16" s="61"/>
      <c r="C16" s="61"/>
      <c r="D16" s="7" t="s">
        <v>11</v>
      </c>
      <c r="E16" s="45"/>
      <c r="F16" s="45"/>
      <c r="G16" s="45"/>
      <c r="H16" s="73" t="e">
        <f t="shared" si="0"/>
        <v>#DIV/0!</v>
      </c>
    </row>
    <row r="17" spans="1:8" x14ac:dyDescent="0.25">
      <c r="A17" s="9" t="s">
        <v>36</v>
      </c>
      <c r="B17" s="61"/>
      <c r="C17" s="61"/>
      <c r="D17" s="7" t="s">
        <v>12</v>
      </c>
      <c r="E17" s="45"/>
      <c r="F17" s="45"/>
      <c r="G17" s="45"/>
      <c r="H17" s="73" t="e">
        <f t="shared" si="0"/>
        <v>#DIV/0!</v>
      </c>
    </row>
    <row r="18" spans="1:8" x14ac:dyDescent="0.25">
      <c r="A18" s="9" t="s">
        <v>37</v>
      </c>
      <c r="B18" s="61"/>
      <c r="C18" s="61"/>
      <c r="D18" s="7" t="s">
        <v>13</v>
      </c>
      <c r="E18" s="45"/>
      <c r="F18" s="45"/>
      <c r="G18" s="45"/>
      <c r="H18" s="73" t="e">
        <f t="shared" si="0"/>
        <v>#DIV/0!</v>
      </c>
    </row>
    <row r="19" spans="1:8" x14ac:dyDescent="0.25">
      <c r="A19" s="18" t="s">
        <v>38</v>
      </c>
      <c r="B19" s="57"/>
      <c r="C19" s="57"/>
      <c r="D19" s="27" t="s">
        <v>14</v>
      </c>
      <c r="E19" s="46"/>
      <c r="F19" s="46"/>
      <c r="G19" s="46"/>
      <c r="H19" s="73" t="e">
        <f t="shared" si="0"/>
        <v>#DIV/0!</v>
      </c>
    </row>
    <row r="20" spans="1:8" x14ac:dyDescent="0.25">
      <c r="A20" s="18" t="s">
        <v>39</v>
      </c>
      <c r="B20" s="57"/>
      <c r="C20" s="57"/>
      <c r="D20" s="27" t="s">
        <v>15</v>
      </c>
      <c r="E20" s="46"/>
      <c r="F20" s="46"/>
      <c r="G20" s="46"/>
      <c r="H20" s="73" t="e">
        <f t="shared" si="0"/>
        <v>#DIV/0!</v>
      </c>
    </row>
    <row r="21" spans="1:8" x14ac:dyDescent="0.25">
      <c r="A21" s="18" t="s">
        <v>40</v>
      </c>
      <c r="B21" s="57"/>
      <c r="C21" s="57"/>
      <c r="D21" s="27" t="s">
        <v>16</v>
      </c>
      <c r="E21" s="46"/>
      <c r="F21" s="46"/>
      <c r="G21" s="46"/>
      <c r="H21" s="73" t="e">
        <f t="shared" si="0"/>
        <v>#DIV/0!</v>
      </c>
    </row>
    <row r="22" spans="1:8" ht="15.75" thickBot="1" x14ac:dyDescent="0.3">
      <c r="A22" s="13" t="s">
        <v>47</v>
      </c>
      <c r="B22" s="62"/>
      <c r="C22" s="62"/>
      <c r="D22" s="6" t="s">
        <v>17</v>
      </c>
      <c r="E22" s="41"/>
      <c r="F22" s="41"/>
      <c r="G22" s="41"/>
      <c r="H22" s="73" t="e">
        <f t="shared" si="0"/>
        <v>#DIV/0!</v>
      </c>
    </row>
    <row r="23" spans="1:8" ht="15.75" thickTop="1" x14ac:dyDescent="0.25">
      <c r="A23" s="11" t="s">
        <v>30</v>
      </c>
      <c r="B23" s="59">
        <f>SUM(B14:B22)</f>
        <v>0</v>
      </c>
      <c r="C23" s="59">
        <f>SUM(C14:C22)</f>
        <v>0</v>
      </c>
      <c r="D23" s="1" t="s">
        <v>4</v>
      </c>
      <c r="E23" s="42">
        <f>SUM(E14:E22)</f>
        <v>0</v>
      </c>
      <c r="F23" s="42"/>
      <c r="G23" s="42">
        <f>SUM(G14:G22)</f>
        <v>0</v>
      </c>
      <c r="H23" s="73" t="e">
        <f t="shared" si="0"/>
        <v>#DIV/0!</v>
      </c>
    </row>
    <row r="24" spans="1:8" x14ac:dyDescent="0.25">
      <c r="A24" s="14" t="s">
        <v>41</v>
      </c>
      <c r="B24" s="60"/>
      <c r="C24" s="60"/>
      <c r="D24" s="24" t="s">
        <v>18</v>
      </c>
      <c r="E24" s="43"/>
      <c r="F24" s="43"/>
      <c r="G24" s="43"/>
      <c r="H24" s="73" t="e">
        <f t="shared" si="0"/>
        <v>#DIV/0!</v>
      </c>
    </row>
    <row r="25" spans="1:8" ht="15.75" thickBot="1" x14ac:dyDescent="0.3">
      <c r="A25" s="13" t="s">
        <v>42</v>
      </c>
      <c r="B25" s="63"/>
      <c r="C25" s="63"/>
      <c r="D25" s="5" t="s">
        <v>19</v>
      </c>
      <c r="E25" s="44"/>
      <c r="F25" s="44"/>
      <c r="G25" s="44"/>
      <c r="H25" s="73" t="e">
        <f t="shared" si="0"/>
        <v>#DIV/0!</v>
      </c>
    </row>
    <row r="26" spans="1:8" ht="16.5" thickTop="1" thickBot="1" x14ac:dyDescent="0.3">
      <c r="A26" s="13" t="s">
        <v>43</v>
      </c>
      <c r="B26" s="63"/>
      <c r="C26" s="63"/>
      <c r="D26" s="5" t="s">
        <v>20</v>
      </c>
      <c r="E26" s="44"/>
      <c r="F26" s="44"/>
      <c r="G26" s="44"/>
      <c r="H26" s="73" t="e">
        <f t="shared" si="0"/>
        <v>#DIV/0!</v>
      </c>
    </row>
    <row r="27" spans="1:8" ht="16.5" thickTop="1" thickBot="1" x14ac:dyDescent="0.3">
      <c r="A27" s="13" t="s">
        <v>44</v>
      </c>
      <c r="B27" s="63"/>
      <c r="C27" s="63"/>
      <c r="D27" s="5" t="s">
        <v>21</v>
      </c>
      <c r="E27" s="44"/>
      <c r="F27" s="44"/>
      <c r="G27" s="44"/>
      <c r="H27" s="73" t="e">
        <f t="shared" si="0"/>
        <v>#DIV/0!</v>
      </c>
    </row>
    <row r="28" spans="1:8" ht="16.5" thickTop="1" thickBot="1" x14ac:dyDescent="0.3">
      <c r="A28" s="13" t="s">
        <v>45</v>
      </c>
      <c r="B28" s="63"/>
      <c r="C28" s="63"/>
      <c r="D28" s="7" t="s">
        <v>22</v>
      </c>
      <c r="E28" s="45"/>
      <c r="F28" s="45"/>
      <c r="G28" s="45"/>
      <c r="H28" s="73" t="e">
        <f t="shared" si="0"/>
        <v>#DIV/0!</v>
      </c>
    </row>
    <row r="29" spans="1:8" ht="16.5" thickTop="1" thickBot="1" x14ac:dyDescent="0.3">
      <c r="A29" s="13" t="s">
        <v>46</v>
      </c>
      <c r="B29" s="63"/>
      <c r="C29" s="63"/>
      <c r="D29" s="8" t="s">
        <v>23</v>
      </c>
      <c r="E29" s="47"/>
      <c r="F29" s="48"/>
      <c r="G29" s="47"/>
      <c r="H29" s="73" t="e">
        <f t="shared" si="0"/>
        <v>#DIV/0!</v>
      </c>
    </row>
    <row r="30" spans="1:8" ht="16.5" thickTop="1" thickBot="1" x14ac:dyDescent="0.3">
      <c r="A30" s="19" t="s">
        <v>47</v>
      </c>
      <c r="B30" s="64"/>
      <c r="C30" s="64"/>
      <c r="D30" s="28" t="s">
        <v>24</v>
      </c>
      <c r="E30" s="49"/>
      <c r="F30" s="50"/>
      <c r="G30" s="49"/>
      <c r="H30" s="73" t="e">
        <f t="shared" si="0"/>
        <v>#DIV/0!</v>
      </c>
    </row>
    <row r="31" spans="1:8" ht="16.5" thickTop="1" thickBot="1" x14ac:dyDescent="0.3">
      <c r="A31" s="19" t="s">
        <v>51</v>
      </c>
      <c r="B31" s="64"/>
      <c r="C31" s="64"/>
      <c r="D31" s="27" t="s">
        <v>24</v>
      </c>
      <c r="E31" s="46"/>
      <c r="F31" s="46"/>
      <c r="G31" s="46"/>
      <c r="H31" s="73" t="e">
        <f t="shared" si="0"/>
        <v>#DIV/0!</v>
      </c>
    </row>
    <row r="32" spans="1:8" ht="16.5" thickTop="1" thickBot="1" x14ac:dyDescent="0.3">
      <c r="A32" s="21" t="s">
        <v>47</v>
      </c>
      <c r="B32" s="65"/>
      <c r="C32" s="65"/>
      <c r="D32" s="25" t="s">
        <v>17</v>
      </c>
      <c r="E32" s="51"/>
      <c r="F32" s="51"/>
      <c r="G32" s="51"/>
      <c r="H32" s="73" t="e">
        <f t="shared" si="0"/>
        <v>#DIV/0!</v>
      </c>
    </row>
    <row r="33" spans="1:8" ht="15.75" thickTop="1" x14ac:dyDescent="0.25">
      <c r="A33" s="11" t="s">
        <v>30</v>
      </c>
      <c r="B33" s="59">
        <f>SUM(B24:B32)</f>
        <v>0</v>
      </c>
      <c r="C33" s="59">
        <f>SUM(C24:C32)</f>
        <v>0</v>
      </c>
      <c r="D33" s="1" t="s">
        <v>4</v>
      </c>
      <c r="E33" s="42">
        <f>SUM(E24:E32)</f>
        <v>0</v>
      </c>
      <c r="F33" s="42"/>
      <c r="G33" s="42">
        <f>SUM(G24:G32)</f>
        <v>0</v>
      </c>
      <c r="H33" s="73" t="e">
        <f t="shared" si="0"/>
        <v>#DIV/0!</v>
      </c>
    </row>
    <row r="34" spans="1:8" x14ac:dyDescent="0.25">
      <c r="A34" s="12" t="s">
        <v>48</v>
      </c>
      <c r="B34" s="60"/>
      <c r="C34" s="60"/>
      <c r="D34" s="24" t="s">
        <v>72</v>
      </c>
      <c r="E34" s="43"/>
      <c r="F34" s="43"/>
      <c r="G34" s="43"/>
      <c r="H34" s="73" t="e">
        <f t="shared" si="0"/>
        <v>#DIV/0!</v>
      </c>
    </row>
    <row r="35" spans="1:8" ht="15.75" thickBot="1" x14ac:dyDescent="0.3">
      <c r="A35" s="13" t="s">
        <v>49</v>
      </c>
      <c r="B35" s="63"/>
      <c r="C35" s="63"/>
      <c r="D35" s="2"/>
      <c r="E35" s="52"/>
      <c r="F35" s="52"/>
      <c r="G35" s="52"/>
      <c r="H35" s="73" t="e">
        <f t="shared" si="0"/>
        <v>#DIV/0!</v>
      </c>
    </row>
    <row r="36" spans="1:8" ht="16.5" thickTop="1" thickBot="1" x14ac:dyDescent="0.3">
      <c r="A36" s="13" t="s">
        <v>51</v>
      </c>
      <c r="B36" s="63"/>
      <c r="C36" s="63"/>
      <c r="D36" s="29" t="s">
        <v>70</v>
      </c>
      <c r="E36" s="53">
        <v>351561</v>
      </c>
      <c r="F36" s="53"/>
      <c r="G36" s="53"/>
      <c r="H36" s="73" t="e">
        <f t="shared" si="0"/>
        <v>#DIV/0!</v>
      </c>
    </row>
    <row r="37" spans="1:8" ht="16.5" thickTop="1" thickBot="1" x14ac:dyDescent="0.3">
      <c r="A37" s="15"/>
      <c r="B37" s="59"/>
      <c r="C37" s="59"/>
      <c r="D37" s="29" t="s">
        <v>69</v>
      </c>
      <c r="E37" s="53"/>
      <c r="F37" s="53">
        <f>1600000+120001</f>
        <v>1720001</v>
      </c>
      <c r="G37" s="53">
        <f>+F37</f>
        <v>1720001</v>
      </c>
      <c r="H37" s="73">
        <f t="shared" si="0"/>
        <v>1</v>
      </c>
    </row>
    <row r="38" spans="1:8" ht="15.75" thickBot="1" x14ac:dyDescent="0.3">
      <c r="A38" s="33" t="s">
        <v>60</v>
      </c>
      <c r="B38" s="66">
        <f>SUM(B34:B37)</f>
        <v>0</v>
      </c>
      <c r="C38" s="66">
        <f>SUM(C34:C37)</f>
        <v>0</v>
      </c>
      <c r="D38" s="30" t="s">
        <v>71</v>
      </c>
      <c r="E38" s="54">
        <v>970000</v>
      </c>
      <c r="F38" s="54"/>
      <c r="G38" s="54"/>
      <c r="H38" s="73" t="e">
        <f t="shared" si="0"/>
        <v>#DIV/0!</v>
      </c>
    </row>
    <row r="39" spans="1:8" ht="16.5" thickTop="1" thickBot="1" x14ac:dyDescent="0.3">
      <c r="A39" s="16" t="s">
        <v>59</v>
      </c>
      <c r="B39" s="67">
        <f>SUM(B38,B33,B23,B13,B8)</f>
        <v>0</v>
      </c>
      <c r="C39" s="67">
        <f>SUM(C38,C33,C23,C13,C8)</f>
        <v>0</v>
      </c>
      <c r="D39" s="3" t="s">
        <v>4</v>
      </c>
      <c r="E39" s="55">
        <f>SUM(E34:E38)</f>
        <v>1321561</v>
      </c>
      <c r="F39" s="55"/>
      <c r="G39" s="55">
        <f>SUM(G34:G38)</f>
        <v>1720001</v>
      </c>
      <c r="H39" s="73">
        <f t="shared" si="0"/>
        <v>0</v>
      </c>
    </row>
    <row r="40" spans="1:8" x14ac:dyDescent="0.25">
      <c r="A40" s="75" t="s">
        <v>50</v>
      </c>
      <c r="B40" s="76">
        <f>SUM(B39-C39)</f>
        <v>0</v>
      </c>
      <c r="C40" s="76"/>
      <c r="D40" s="24" t="s">
        <v>58</v>
      </c>
      <c r="E40" s="43">
        <f>SUM(E39,E33,E23,E13,E8)</f>
        <v>1321561</v>
      </c>
      <c r="F40" s="43"/>
      <c r="G40" s="43">
        <f>SUM(G39,G33,G23,G13,G8)</f>
        <v>1720001</v>
      </c>
      <c r="H40" s="73">
        <f t="shared" si="0"/>
        <v>0</v>
      </c>
    </row>
    <row r="41" spans="1:8" x14ac:dyDescent="0.25">
      <c r="A41" s="77" t="s">
        <v>66</v>
      </c>
      <c r="B41" s="77"/>
      <c r="C41" s="78">
        <v>0</v>
      </c>
    </row>
  </sheetData>
  <mergeCells count="2">
    <mergeCell ref="A2:A3"/>
    <mergeCell ref="A1:C1"/>
  </mergeCells>
  <pageMargins left="0.25" right="0.25" top="0.75" bottom="0.75" header="0.3" footer="0.3"/>
  <pageSetup scale="8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Combined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Wilson</dc:creator>
  <cp:lastModifiedBy>Hannah Shockley</cp:lastModifiedBy>
  <cp:lastPrinted>2024-03-18T19:37:51Z</cp:lastPrinted>
  <dcterms:created xsi:type="dcterms:W3CDTF">2023-08-21T21:20:06Z</dcterms:created>
  <dcterms:modified xsi:type="dcterms:W3CDTF">2025-03-27T21:04:28Z</dcterms:modified>
</cp:coreProperties>
</file>