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M:\@HUMAN SERVICES\SHAREPOINT SITE - HS PROGRAM AREAS\CDBG HH Coordinated Grant Process\2025 APPS\Application Forms\"/>
    </mc:Choice>
  </mc:AlternateContent>
  <xr:revisionPtr revIDLastSave="0" documentId="13_ncr:1_{7808B193-F3E5-4D65-9ECE-64E1D1B93020}" xr6:coauthVersionLast="47" xr6:coauthVersionMax="47" xr10:uidLastSave="{00000000-0000-0000-0000-000000000000}"/>
  <bookViews>
    <workbookView xWindow="-120" yWindow="-120" windowWidth="37710" windowHeight="21840" tabRatio="430" activeTab="1" xr2:uid="{00000000-000D-0000-FFFF-FFFF00000000}"/>
  </bookViews>
  <sheets>
    <sheet name="Instructions" sheetId="10" r:id="rId1"/>
    <sheet name="Capital Sources" sheetId="11" r:id="rId2"/>
    <sheet name="Capital Financing Costs" sheetId="7" r:id="rId3"/>
    <sheet name="Capital Budget"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 i="7" l="1"/>
  <c r="E57" i="7"/>
  <c r="E58" i="7"/>
  <c r="E59" i="7"/>
  <c r="E55" i="7"/>
  <c r="E24" i="7"/>
  <c r="E25" i="7"/>
  <c r="E27" i="7"/>
  <c r="E29" i="7"/>
  <c r="E30" i="7"/>
  <c r="E23" i="7"/>
  <c r="E18" i="7"/>
  <c r="E19" i="7"/>
  <c r="E16" i="7"/>
  <c r="E10" i="7"/>
  <c r="E12" i="7"/>
  <c r="C7" i="11" l="1"/>
  <c r="D7" i="11"/>
  <c r="E51" i="11" l="1"/>
  <c r="D51" i="11"/>
  <c r="C51" i="11"/>
  <c r="F50" i="11"/>
  <c r="F49" i="11"/>
  <c r="F48" i="11"/>
  <c r="E45" i="11"/>
  <c r="D45" i="11"/>
  <c r="C45" i="11"/>
  <c r="F44" i="11"/>
  <c r="F43" i="11"/>
  <c r="F42" i="11"/>
  <c r="F41" i="11"/>
  <c r="F40" i="11"/>
  <c r="E37" i="11"/>
  <c r="D37" i="11"/>
  <c r="C37" i="11"/>
  <c r="F36" i="11"/>
  <c r="F35" i="11"/>
  <c r="F34" i="11"/>
  <c r="E31" i="11"/>
  <c r="D31" i="11"/>
  <c r="C31" i="11"/>
  <c r="F30" i="11"/>
  <c r="F29" i="11"/>
  <c r="F28" i="11"/>
  <c r="F27" i="11"/>
  <c r="F26" i="11"/>
  <c r="E23" i="11"/>
  <c r="D23" i="11"/>
  <c r="C23" i="11"/>
  <c r="F22" i="11"/>
  <c r="F21" i="11"/>
  <c r="F20" i="11"/>
  <c r="F19" i="11"/>
  <c r="F18" i="11"/>
  <c r="E15" i="11"/>
  <c r="D15" i="11"/>
  <c r="C15" i="11"/>
  <c r="F14" i="11"/>
  <c r="F13" i="11"/>
  <c r="F12" i="11"/>
  <c r="F11" i="11"/>
  <c r="F10" i="11"/>
  <c r="E7" i="11"/>
  <c r="F7" i="11" s="1"/>
  <c r="F6" i="11"/>
  <c r="E53" i="11" l="1"/>
  <c r="C53" i="11"/>
  <c r="F51" i="11"/>
  <c r="F37" i="11"/>
  <c r="F45" i="11"/>
  <c r="F15" i="11"/>
  <c r="F31" i="11"/>
  <c r="F23" i="11"/>
  <c r="D53" i="11"/>
  <c r="F53" i="11" l="1"/>
  <c r="D14" i="6" l="1"/>
  <c r="E14" i="6" s="1"/>
  <c r="D61" i="6" l="1"/>
  <c r="E61" i="6" s="1"/>
  <c r="D56" i="7"/>
  <c r="D59" i="7" l="1"/>
  <c r="D58" i="7"/>
  <c r="D57" i="7"/>
  <c r="D55" i="7"/>
  <c r="D51" i="7"/>
  <c r="D50" i="7"/>
  <c r="E50" i="7" s="1"/>
  <c r="D49" i="7"/>
  <c r="E49" i="7" s="1"/>
  <c r="D48" i="7"/>
  <c r="E48" i="7" s="1"/>
  <c r="D44" i="7"/>
  <c r="D43" i="7"/>
  <c r="D42" i="7"/>
  <c r="E42" i="7" s="1"/>
  <c r="D41" i="7"/>
  <c r="E41" i="7" s="1"/>
  <c r="D37" i="7"/>
  <c r="D36" i="7"/>
  <c r="E36" i="7" s="1"/>
  <c r="D35" i="7"/>
  <c r="E35" i="7" s="1"/>
  <c r="D34" i="7"/>
  <c r="E34" i="7" s="1"/>
  <c r="D30" i="7"/>
  <c r="D29" i="7"/>
  <c r="D28" i="7"/>
  <c r="E28" i="7" s="1"/>
  <c r="D27" i="7"/>
  <c r="D26" i="7"/>
  <c r="E26" i="7" s="1"/>
  <c r="D25" i="7"/>
  <c r="D24" i="7"/>
  <c r="D23" i="7"/>
  <c r="D19" i="7"/>
  <c r="D18" i="7"/>
  <c r="D17" i="7"/>
  <c r="D16" i="7"/>
  <c r="D12" i="7"/>
  <c r="D11" i="7"/>
  <c r="E11" i="7" s="1"/>
  <c r="D10" i="7"/>
  <c r="D9" i="7"/>
  <c r="E9" i="7" s="1"/>
  <c r="D74" i="6"/>
  <c r="E74" i="6" s="1"/>
  <c r="D73" i="6"/>
  <c r="E73" i="6" s="1"/>
  <c r="D72" i="6"/>
  <c r="E72" i="6" s="1"/>
  <c r="D71" i="6"/>
  <c r="E71" i="6" s="1"/>
  <c r="D70" i="6"/>
  <c r="E70" i="6" s="1"/>
  <c r="D69" i="6"/>
  <c r="E69" i="6" s="1"/>
  <c r="D68" i="6"/>
  <c r="E68" i="6" s="1"/>
  <c r="D67" i="6"/>
  <c r="E67" i="6" s="1"/>
  <c r="D66" i="6"/>
  <c r="E66" i="6" s="1"/>
  <c r="D65" i="6"/>
  <c r="E65" i="6" s="1"/>
  <c r="D64" i="6"/>
  <c r="E64" i="6" s="1"/>
  <c r="D63" i="6"/>
  <c r="E63" i="6" s="1"/>
  <c r="D62" i="6"/>
  <c r="E62" i="6" s="1"/>
  <c r="D57" i="6"/>
  <c r="E57" i="6" s="1"/>
  <c r="D56" i="6"/>
  <c r="E56" i="6" s="1"/>
  <c r="D55" i="6"/>
  <c r="E55" i="6" s="1"/>
  <c r="D54" i="6"/>
  <c r="E54" i="6" s="1"/>
  <c r="D53" i="6"/>
  <c r="E53" i="6" s="1"/>
  <c r="D52" i="6"/>
  <c r="E52" i="6" s="1"/>
  <c r="D51" i="6"/>
  <c r="E51" i="6" s="1"/>
  <c r="D50" i="6"/>
  <c r="E50" i="6" s="1"/>
  <c r="D49" i="6"/>
  <c r="E49" i="6" s="1"/>
  <c r="D48" i="6"/>
  <c r="E48" i="6" s="1"/>
  <c r="D47" i="6"/>
  <c r="E47" i="6" s="1"/>
  <c r="D46" i="6"/>
  <c r="E46" i="6" s="1"/>
  <c r="D45" i="6"/>
  <c r="E45" i="6" s="1"/>
  <c r="D44" i="6"/>
  <c r="E44" i="6" s="1"/>
  <c r="D40" i="6"/>
  <c r="E40" i="6" s="1"/>
  <c r="D39" i="6"/>
  <c r="E39" i="6" s="1"/>
  <c r="D38" i="6"/>
  <c r="E38" i="6" s="1"/>
  <c r="D37" i="6"/>
  <c r="E37" i="6" s="1"/>
  <c r="D36" i="6"/>
  <c r="E36" i="6" s="1"/>
  <c r="D35" i="6"/>
  <c r="E35" i="6" s="1"/>
  <c r="D34" i="6"/>
  <c r="E34" i="6" s="1"/>
  <c r="D33" i="6"/>
  <c r="E33" i="6" s="1"/>
  <c r="D32" i="6"/>
  <c r="E32" i="6" s="1"/>
  <c r="D31" i="6"/>
  <c r="E31" i="6" s="1"/>
  <c r="D30" i="6"/>
  <c r="E30" i="6" s="1"/>
  <c r="D29" i="6"/>
  <c r="E29" i="6" s="1"/>
  <c r="D28" i="6"/>
  <c r="E28" i="6" s="1"/>
  <c r="D27" i="6"/>
  <c r="E27" i="6" s="1"/>
  <c r="D26" i="6"/>
  <c r="E26" i="6" s="1"/>
  <c r="D25" i="6"/>
  <c r="E25" i="6" s="1"/>
  <c r="D24" i="6"/>
  <c r="E24" i="6" s="1"/>
  <c r="D23" i="6"/>
  <c r="E23" i="6" s="1"/>
  <c r="D22" i="6"/>
  <c r="E22" i="6" s="1"/>
  <c r="D21" i="6"/>
  <c r="E21" i="6" s="1"/>
  <c r="D17" i="6"/>
  <c r="E17" i="6" s="1"/>
  <c r="D16" i="6"/>
  <c r="E16" i="6" s="1"/>
  <c r="D15" i="6"/>
  <c r="E15" i="6" s="1"/>
  <c r="D13" i="6"/>
  <c r="E13" i="6" s="1"/>
  <c r="D12" i="6"/>
  <c r="E12" i="6" s="1"/>
  <c r="D11" i="6"/>
  <c r="E11" i="6" s="1"/>
  <c r="D10" i="6"/>
  <c r="E10" i="6" s="1"/>
  <c r="E51" i="7" l="1"/>
  <c r="E44" i="7"/>
  <c r="E43" i="7"/>
  <c r="E37" i="7"/>
  <c r="E38" i="7" s="1"/>
  <c r="E17" i="7"/>
  <c r="E20" i="7"/>
  <c r="E52" i="7"/>
  <c r="E13" i="7"/>
  <c r="E31" i="7"/>
  <c r="D13" i="7"/>
  <c r="E18" i="6"/>
  <c r="C75" i="6"/>
  <c r="B75" i="6"/>
  <c r="C58" i="6"/>
  <c r="B58" i="6"/>
  <c r="C41" i="6"/>
  <c r="B41" i="6"/>
  <c r="C18" i="6"/>
  <c r="B18" i="6"/>
  <c r="C60" i="7"/>
  <c r="B60" i="7"/>
  <c r="C52" i="7"/>
  <c r="B52" i="7"/>
  <c r="C45" i="7"/>
  <c r="B45" i="7"/>
  <c r="C38" i="7"/>
  <c r="B38" i="7"/>
  <c r="C31" i="7"/>
  <c r="B31" i="7"/>
  <c r="C20" i="7"/>
  <c r="B20" i="7"/>
  <c r="C13" i="7"/>
  <c r="B13" i="7"/>
  <c r="E45" i="7" l="1"/>
  <c r="E60" i="7"/>
  <c r="C62" i="7"/>
  <c r="C77" i="6"/>
  <c r="B77" i="6"/>
  <c r="B62" i="7"/>
  <c r="D20" i="7"/>
  <c r="D60" i="7"/>
  <c r="D52" i="7"/>
  <c r="D45" i="7"/>
  <c r="D38" i="7"/>
  <c r="D31" i="7"/>
  <c r="D75" i="6"/>
  <c r="D58" i="6"/>
  <c r="D41" i="6"/>
  <c r="D18" i="6"/>
  <c r="E62" i="7" l="1"/>
  <c r="B82" i="6"/>
  <c r="C79" i="6"/>
  <c r="B79" i="6"/>
  <c r="D62" i="7"/>
  <c r="D77" i="6"/>
  <c r="E75" i="6"/>
  <c r="E41" i="6"/>
  <c r="E58" i="6"/>
  <c r="E77" i="6" l="1"/>
  <c r="E79" i="6" s="1"/>
  <c r="D79" i="6"/>
  <c r="F68" i="6" l="1"/>
  <c r="F29" i="7"/>
  <c r="F35" i="7"/>
  <c r="F12" i="7"/>
  <c r="F51" i="7"/>
  <c r="F19" i="7"/>
  <c r="F24" i="7"/>
  <c r="F37" i="7"/>
  <c r="F44" i="7"/>
  <c r="F28" i="7"/>
  <c r="F11" i="7"/>
  <c r="F58" i="7"/>
  <c r="F57" i="7"/>
  <c r="F43" i="7"/>
  <c r="F27" i="7"/>
  <c r="F50" i="7"/>
  <c r="F10" i="7"/>
  <c r="F26" i="7"/>
  <c r="F49" i="7"/>
  <c r="F55" i="7"/>
  <c r="F25" i="7"/>
  <c r="F59" i="7"/>
  <c r="F17" i="7"/>
  <c r="F36" i="7"/>
  <c r="F42" i="7"/>
  <c r="F30" i="7"/>
  <c r="F18" i="7"/>
  <c r="F56" i="7"/>
  <c r="F71" i="6"/>
  <c r="F27" i="6"/>
  <c r="F37" i="6"/>
  <c r="F48" i="6"/>
  <c r="F56" i="6"/>
  <c r="F25" i="6"/>
  <c r="F69" i="6"/>
  <c r="F55" i="6"/>
  <c r="F21" i="6"/>
  <c r="F47" i="6"/>
  <c r="F10" i="6"/>
  <c r="F51" i="6"/>
  <c r="F57" i="6"/>
  <c r="F18" i="6"/>
  <c r="F70" i="6"/>
  <c r="F67" i="6"/>
  <c r="F53" i="6"/>
  <c r="F12" i="6"/>
  <c r="F50" i="6"/>
  <c r="F58" i="6"/>
  <c r="F63" i="6"/>
  <c r="F40" i="6"/>
  <c r="F14" i="6"/>
  <c r="F34" i="6"/>
  <c r="F22" i="6"/>
  <c r="F11" i="6"/>
  <c r="F35" i="6"/>
  <c r="F28" i="6"/>
  <c r="F54" i="6"/>
  <c r="F30" i="6"/>
  <c r="F33" i="6"/>
  <c r="F41" i="6"/>
  <c r="F45" i="6"/>
  <c r="F17" i="6"/>
  <c r="F46" i="6"/>
  <c r="F13" i="6"/>
  <c r="F32" i="6"/>
  <c r="F24" i="6"/>
  <c r="F62" i="6"/>
  <c r="F65" i="6"/>
  <c r="F52" i="6"/>
  <c r="F16" i="6"/>
  <c r="F36" i="6"/>
  <c r="F29" i="6"/>
  <c r="F49" i="6"/>
  <c r="F26" i="6"/>
  <c r="F72" i="6"/>
  <c r="F73" i="6"/>
  <c r="F64" i="6"/>
  <c r="F15" i="6"/>
  <c r="F39" i="6"/>
  <c r="F23" i="6"/>
  <c r="F74" i="6"/>
  <c r="F31" i="6"/>
  <c r="F44" i="6"/>
  <c r="F61" i="6"/>
  <c r="F38" i="6"/>
  <c r="F66" i="6"/>
  <c r="F48" i="7"/>
  <c r="F34" i="7"/>
  <c r="F16" i="7"/>
  <c r="F23" i="7"/>
  <c r="F41" i="7"/>
  <c r="F75" i="6"/>
  <c r="F9" i="7"/>
  <c r="F60" i="7" l="1"/>
  <c r="F45" i="7"/>
  <c r="F52" i="7"/>
  <c r="F13" i="7"/>
  <c r="F31" i="7"/>
  <c r="F20" i="7"/>
  <c r="F38" i="7"/>
  <c r="F77" i="6"/>
  <c r="F62" i="7" l="1"/>
  <c r="F79" i="6" s="1"/>
</calcChain>
</file>

<file path=xl/sharedStrings.xml><?xml version="1.0" encoding="utf-8"?>
<sst xmlns="http://schemas.openxmlformats.org/spreadsheetml/2006/main" count="241" uniqueCount="170">
  <si>
    <t>Square Footage:</t>
  </si>
  <si>
    <t>Cost per Square Foot</t>
  </si>
  <si>
    <t>Cost as % of Total</t>
  </si>
  <si>
    <t>Acquisition Costs</t>
  </si>
  <si>
    <t>Purchase Price</t>
  </si>
  <si>
    <t>Liens and Other Taxes</t>
  </si>
  <si>
    <t>Closing/Recording</t>
  </si>
  <si>
    <t>Extension Fees</t>
  </si>
  <si>
    <t>Other:</t>
  </si>
  <si>
    <t>SUBTOTAL</t>
  </si>
  <si>
    <t>Construction/Rehab. Costs</t>
  </si>
  <si>
    <t>Off-site Work</t>
  </si>
  <si>
    <t>On-site Work</t>
  </si>
  <si>
    <t>Site Remediation</t>
  </si>
  <si>
    <t>Demolition</t>
  </si>
  <si>
    <t>Common Use Facilities</t>
  </si>
  <si>
    <t>Elevator</t>
  </si>
  <si>
    <t>Laundry Facilities</t>
  </si>
  <si>
    <t>Storage/Garages</t>
  </si>
  <si>
    <t>Landscaping</t>
  </si>
  <si>
    <t>General Conditions</t>
  </si>
  <si>
    <t>Contractor Liability Insurance</t>
  </si>
  <si>
    <t>Contractor Overhead</t>
  </si>
  <si>
    <t>Contractor Profit</t>
  </si>
  <si>
    <t>Contingency</t>
  </si>
  <si>
    <t>FF&amp;E (Common Area Furnishings)</t>
  </si>
  <si>
    <t>Internet Wiring &amp; Equipment</t>
  </si>
  <si>
    <t>Performance Bond Premium</t>
  </si>
  <si>
    <t>Development Costs</t>
  </si>
  <si>
    <t>Utility Connection &amp; Impact Fees</t>
  </si>
  <si>
    <t>Development/Building Permit Fees</t>
  </si>
  <si>
    <t>System Development Charges</t>
  </si>
  <si>
    <t>Market Study</t>
  </si>
  <si>
    <t>Environmental Report</t>
  </si>
  <si>
    <t>Lead Based Paint Report</t>
  </si>
  <si>
    <t>Power Delivery</t>
  </si>
  <si>
    <t>Soils Report (Geotechnical)</t>
  </si>
  <si>
    <t>Survey</t>
  </si>
  <si>
    <t xml:space="preserve">Marketing/Management </t>
  </si>
  <si>
    <t>Insurance</t>
  </si>
  <si>
    <t>General Fees</t>
  </si>
  <si>
    <t>Architectural - Design</t>
  </si>
  <si>
    <t>Architectural - Construct. Supervision</t>
  </si>
  <si>
    <t>Engineering</t>
  </si>
  <si>
    <t>Legal/Accounting</t>
  </si>
  <si>
    <t>Cost Certification</t>
  </si>
  <si>
    <t>Appraisals</t>
  </si>
  <si>
    <t>Special Inspections/Testing</t>
  </si>
  <si>
    <t>Developer Fee</t>
  </si>
  <si>
    <t>Consultant Fee</t>
  </si>
  <si>
    <t>Project Management Fee</t>
  </si>
  <si>
    <t>Enter your estimated development costs associated with financing your capital project.</t>
  </si>
  <si>
    <t>Estimated Costs</t>
  </si>
  <si>
    <t>Reserves / Contingency</t>
  </si>
  <si>
    <t>Lease Up / Operating / Services</t>
  </si>
  <si>
    <t>Development</t>
  </si>
  <si>
    <t>Interest</t>
  </si>
  <si>
    <t>Construction Period</t>
  </si>
  <si>
    <t>Bridge Loan</t>
  </si>
  <si>
    <t>Construction Loan Costs/Fees</t>
  </si>
  <si>
    <t>Lender Inspection Fees</t>
  </si>
  <si>
    <t>Lender Title Insurance</t>
  </si>
  <si>
    <t>Lender Legal Fees</t>
  </si>
  <si>
    <t>Loan Fees</t>
  </si>
  <si>
    <t>Loan Closng Fees</t>
  </si>
  <si>
    <t>Property Taxes (Construction Period)</t>
  </si>
  <si>
    <t>Bridge Loan Legal</t>
  </si>
  <si>
    <t>Bridge Loan Trustee</t>
  </si>
  <si>
    <t>Bridge Loan Underwriting</t>
  </si>
  <si>
    <t>Permanent Loan Fees</t>
  </si>
  <si>
    <t xml:space="preserve">Perm. Loan Fee </t>
  </si>
  <si>
    <t>Perm. Loan Closing Fees</t>
  </si>
  <si>
    <t>Tax Credit Fees</t>
  </si>
  <si>
    <t>Tax Credit Fee</t>
  </si>
  <si>
    <t>Tax Credit Cost Certification</t>
  </si>
  <si>
    <t>Tax Credit Legal/Advisor Fee</t>
  </si>
  <si>
    <t>Bond Issuance Fees</t>
  </si>
  <si>
    <t>Cost of Bond Issuance</t>
  </si>
  <si>
    <t>Negative Arbitrage (____%)</t>
  </si>
  <si>
    <t>Bond Cost Certification</t>
  </si>
  <si>
    <t>Kitsap County Human Services</t>
  </si>
  <si>
    <t>Coordinated Grant Application Process</t>
  </si>
  <si>
    <t>REPORT FORM INSTRUCTIONS</t>
  </si>
  <si>
    <t>Element Information</t>
  </si>
  <si>
    <t>Organization Name:</t>
  </si>
  <si>
    <t>Program Name</t>
  </si>
  <si>
    <t>Enter the name of your Services Program or Project Name</t>
  </si>
  <si>
    <t>Funding Source</t>
  </si>
  <si>
    <t>Columns A-E</t>
  </si>
  <si>
    <t>Committed</t>
  </si>
  <si>
    <t>Enter the total amount of funding for the Funding Source that has been committed to fund the program in the grant cycle year.</t>
  </si>
  <si>
    <t>Conditional</t>
  </si>
  <si>
    <t>Enter the total amount of funding for the Funding Source that is conditional (for example funding which requires a match) to fund the program for the grant cycle year.</t>
  </si>
  <si>
    <t>Total</t>
  </si>
  <si>
    <t>The Total is [calculated] by the Funding Source from each of the Committed, Conditional, and Tentative Funding columns.</t>
  </si>
  <si>
    <t>The organization provider name - [linked] from the Sources of Financing worksheet</t>
  </si>
  <si>
    <t>The name of your Services Program or Project Name - [linked] from the Sources of Financing worksheet</t>
  </si>
  <si>
    <t>Categories/Line Items</t>
  </si>
  <si>
    <t>Column A</t>
  </si>
  <si>
    <t>Column B</t>
  </si>
  <si>
    <t>Column D</t>
  </si>
  <si>
    <t>Column F [calculated]</t>
  </si>
  <si>
    <t>Enter the estimated costs associated with your project from CGAP Sources and Other Funds</t>
  </si>
  <si>
    <t>Land</t>
  </si>
  <si>
    <t>Improvements</t>
  </si>
  <si>
    <t>Square Footage</t>
  </si>
  <si>
    <r>
      <t>Bridge Loan Fees (</t>
    </r>
    <r>
      <rPr>
        <b/>
        <i/>
        <sz val="11"/>
        <rFont val="Tahoma"/>
        <family val="2"/>
      </rPr>
      <t>if applicable)</t>
    </r>
  </si>
  <si>
    <t>Financing Cost Subtotal</t>
  </si>
  <si>
    <t>TOTAL</t>
  </si>
  <si>
    <t>Total Requested Funds</t>
  </si>
  <si>
    <t>Federal</t>
  </si>
  <si>
    <t>Total Federal</t>
  </si>
  <si>
    <t>State</t>
  </si>
  <si>
    <t>Total State</t>
  </si>
  <si>
    <t>Local</t>
  </si>
  <si>
    <t>Total Local</t>
  </si>
  <si>
    <t>Applicant</t>
  </si>
  <si>
    <t>Total Applicant</t>
  </si>
  <si>
    <t>Private</t>
  </si>
  <si>
    <t>Total Private</t>
  </si>
  <si>
    <t>In-Kind</t>
  </si>
  <si>
    <t>Total In-Kind</t>
  </si>
  <si>
    <t>TOTAL PROJECT FUNDING</t>
  </si>
  <si>
    <t>Requested</t>
  </si>
  <si>
    <t>Program:</t>
  </si>
  <si>
    <t>Capital Sources Worksheet</t>
  </si>
  <si>
    <t>Cell B2</t>
  </si>
  <si>
    <t>Cell B3</t>
  </si>
  <si>
    <r>
      <t xml:space="preserve">Enter the name of funding sources that are currently, or anticipated, to fund the program in the grant cycle year.  In the following Funding Source sections you will enter the names of the other funding sources that will be funding your services program.
This section consists of groups of funding sources including:
• 2024 CGAP Services Funding Request 
• Federal Funding
• State Funding
• Local Funding
• Applicant Funding
• Private Funding
• In-Kind Funding
</t>
    </r>
    <r>
      <rPr>
        <b/>
        <i/>
        <sz val="10"/>
        <color theme="1"/>
        <rFont val="Calibri"/>
        <family val="2"/>
        <scheme val="minor"/>
      </rPr>
      <t>IMPORTANT: In row 7 the Total CGAP Requested Funds Source Name is entered, this will include all of the funding sources (CDBG, HOME, AHGP/HHGP, MHCDTC, and CIAH) that are part of this coordinated grant application.  This should match your Total Requested amount in the CGAP Capital Project Narrative section of your application.</t>
    </r>
  </si>
  <si>
    <r>
      <t xml:space="preserve">This form is collects information regarding the funding of your capital project.  Complete </t>
    </r>
    <r>
      <rPr>
        <u/>
        <sz val="12"/>
        <color theme="1"/>
        <rFont val="Calibri"/>
        <family val="2"/>
        <scheme val="minor"/>
      </rPr>
      <t>Capital Sources of Financing, Capital Budget, and Capital Financing Costs</t>
    </r>
    <r>
      <rPr>
        <sz val="12"/>
        <color theme="1"/>
        <rFont val="Calibri"/>
        <family val="2"/>
        <scheme val="minor"/>
      </rPr>
      <t xml:space="preserve"> worksheets. The </t>
    </r>
    <r>
      <rPr>
        <u/>
        <sz val="12"/>
        <color theme="1"/>
        <rFont val="Calibri"/>
        <family val="2"/>
        <scheme val="minor"/>
      </rPr>
      <t>Capital Sources of Financing</t>
    </r>
    <r>
      <rPr>
        <sz val="12"/>
        <color theme="1"/>
        <rFont val="Calibri"/>
        <family val="2"/>
        <scheme val="minor"/>
      </rPr>
      <t xml:space="preserve"> worksheet should include all sources of funding for the program, current and anticipated, in the grant year.  The </t>
    </r>
    <r>
      <rPr>
        <u/>
        <sz val="12"/>
        <color theme="1"/>
        <rFont val="Calibri"/>
        <family val="2"/>
        <scheme val="minor"/>
      </rPr>
      <t>Capital Budget</t>
    </r>
    <r>
      <rPr>
        <sz val="12"/>
        <color theme="1"/>
        <rFont val="Calibri"/>
        <family val="2"/>
        <scheme val="minor"/>
      </rPr>
      <t xml:space="preserve"> worksheet should show all costs to develop the project.</t>
    </r>
  </si>
  <si>
    <t>Column C</t>
  </si>
  <si>
    <t>Enter the total amount of funding from the Funding Source that is being requested (for example funding that is being applied for now or in the near future) to fund the program in the grant cycle year.  Funding from the CGAP process for funding from CDBG, HOME, HOME-ARP, AHGP/HHGP, MHCDTC, and CIAH will be entered into this column in row 7.</t>
  </si>
  <si>
    <t>Column E</t>
  </si>
  <si>
    <t>Enter the total square footage of your project.  If your project is for acquisition of land for new construction, please estimate the square footage of your building and enter as much information about construction costs as you are able. If your project is not for a building (i.e. park, public works project) enter one for the square footage.</t>
  </si>
  <si>
    <t>Cell B4</t>
  </si>
  <si>
    <t>Cell B2 [linked]</t>
  </si>
  <si>
    <t>Cell B3 [linked]</t>
  </si>
  <si>
    <r>
      <t xml:space="preserve">Requested Funds 
</t>
    </r>
    <r>
      <rPr>
        <sz val="12"/>
        <color theme="1"/>
        <rFont val="Calibri"/>
        <family val="2"/>
        <scheme val="minor"/>
      </rPr>
      <t>(CDBG, HOME, HOME-ARP, AHGP/HHGP, MHCDTC, CIAH)</t>
    </r>
  </si>
  <si>
    <t>In this column enter the amounts of Total  Requested Funds will be used to support the program by each of the Categories/Line Items listed in Column A.  The Total of this column must match the Total Request Amount from Cell C7 in your Capital Sources tab.</t>
  </si>
  <si>
    <t>In this column enter the amounts of Total Other Funds which be used to support the project by each of the Categories/Line Items listed in Column A.  The Total of this column must match the total of all other funding sources (Federal, State, Local, Applicant, Private, and In-Kind) that have been noted in the Capital Sources Worksheet as Requested, Conditional, or Committed.</t>
  </si>
  <si>
    <t>Column E [calculated]</t>
  </si>
  <si>
    <t xml:space="preserve">This column calculates amounts of Total Requested Funds and Total Other Funds which be used to support the project by each of the Categories/Line Items listed in Column A. </t>
  </si>
  <si>
    <t>Column D [calculated]</t>
  </si>
  <si>
    <t>This column calculates amounts of Estimated Costs against the square footage of the project.</t>
  </si>
  <si>
    <t xml:space="preserve">This column calculates each line item against the total cost of the project. </t>
  </si>
  <si>
    <t>Capital Budget Worksheet</t>
  </si>
  <si>
    <t>Capital Financing Worksheet</t>
  </si>
  <si>
    <t>Includes a list of categories and sub-items that are common and expected expense types.
• Other - enter other expenses for your program not covered by categories but are necessary for completing your project. Include language in the cell of what "Other" refers to.</t>
  </si>
  <si>
    <t>Includes a list of categories and sub-items that are common and expected finance types.
• Other - enter other expenses for your program not covered by categories but are necessary for completing your project. Include language in the cell of what "Other" refers to.</t>
  </si>
  <si>
    <t>Requested  CGAP Funds</t>
  </si>
  <si>
    <t>Requested CGAP Funds</t>
  </si>
  <si>
    <t>In this column enter the development costs associated with each funding source that is being requested.</t>
  </si>
  <si>
    <t>Requested Funds
(CDBG, HOME, HOME-ARP, AHGP/HHGP, MHCDTC, CIAH)</t>
  </si>
  <si>
    <t>In this column enter the development costs associated with each funding other (NOT CGAP) source that is being requested.</t>
  </si>
  <si>
    <t xml:space="preserve">Estimated Costs </t>
  </si>
  <si>
    <t>Costs per Square Foot
(CDBG, HOME, HOME-ARP, AHGP/HHGP, MHCDTC, CIAH)</t>
  </si>
  <si>
    <t>Non-CGAP Funds</t>
  </si>
  <si>
    <t>TOTAL PROJECT COST (Budget+Financing):</t>
  </si>
  <si>
    <t>Project Budget Costs Subtotal:</t>
  </si>
  <si>
    <r>
      <t xml:space="preserve">CHECK </t>
    </r>
    <r>
      <rPr>
        <sz val="11"/>
        <rFont val="Tahoma"/>
        <family val="2"/>
      </rPr>
      <t>[CGAP BUDGET = (CGAP Sources Requested + CGAP Financing Funds Requested)</t>
    </r>
  </si>
  <si>
    <t>If Green, your total CGAP Project Budget combined with your CGAP Financing Costs is equal to your CGAP Sources Requested</t>
  </si>
  <si>
    <t>If Red, please review that your CGAP Budget on this tab, combined with your CGAP Financing Requested funds is equal to the Total CGAP Sources Requested</t>
  </si>
  <si>
    <t xml:space="preserve">Commercial Space/Building </t>
  </si>
  <si>
    <r>
      <t xml:space="preserve">Non-CGAP Funds
</t>
    </r>
    <r>
      <rPr>
        <sz val="12"/>
        <color theme="1"/>
        <rFont val="Calibri"/>
        <family val="2"/>
        <scheme val="minor"/>
      </rPr>
      <t>(Federal, State, Local, Applicant, Private, etc.)</t>
    </r>
  </si>
  <si>
    <r>
      <t xml:space="preserve">Non-CGAP Funds
</t>
    </r>
    <r>
      <rPr>
        <sz val="12"/>
        <color theme="1"/>
        <rFont val="Calibri"/>
        <family val="2"/>
        <scheme val="minor"/>
      </rPr>
      <t>(Federal, State, Local, Applicant, Private)</t>
    </r>
  </si>
  <si>
    <t>Combined Capital Budget and Financing 2025 Instructions</t>
  </si>
  <si>
    <r>
      <rPr>
        <b/>
        <sz val="11"/>
        <rFont val="Tahoma"/>
        <family val="2"/>
      </rPr>
      <t xml:space="preserve">Total CGAP Requested Funds </t>
    </r>
    <r>
      <rPr>
        <sz val="11"/>
        <rFont val="Tahoma"/>
        <family val="2"/>
      </rPr>
      <t xml:space="preserve">
(CDBG, HOME, MHCDTC, CIAH)</t>
    </r>
  </si>
  <si>
    <t>2025 Sources of Financing - All Project Funding Sources</t>
  </si>
  <si>
    <t>2025 Capital Project Financing</t>
  </si>
  <si>
    <t>2025 Capital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</si>
</sst>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5"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ahoma"/>
      <family val="2"/>
    </font>
    <font>
      <sz val="10"/>
      <color indexed="9"/>
      <name val="Tahoma"/>
      <family val="2"/>
    </font>
    <font>
      <sz val="10"/>
      <color indexed="54"/>
      <name val="Tahoma"/>
      <family val="2"/>
    </font>
    <font>
      <b/>
      <sz val="10"/>
      <color indexed="9"/>
      <name val="Tahoma"/>
      <family val="2"/>
    </font>
    <font>
      <b/>
      <sz val="14"/>
      <color theme="3" tint="-0.249977111117893"/>
      <name val="Tahoma"/>
      <family val="2"/>
    </font>
    <font>
      <b/>
      <sz val="11"/>
      <color theme="1"/>
      <name val="Calibri"/>
      <family val="2"/>
      <scheme val="minor"/>
    </font>
    <font>
      <b/>
      <i/>
      <sz val="14"/>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sz val="12"/>
      <color theme="1"/>
      <name val="Calibri"/>
      <family val="2"/>
      <scheme val="minor"/>
    </font>
    <font>
      <u/>
      <sz val="12"/>
      <color theme="1"/>
      <name val="Calibri"/>
      <family val="2"/>
      <scheme val="minor"/>
    </font>
    <font>
      <b/>
      <sz val="12"/>
      <color theme="1"/>
      <name val="Calibri"/>
      <family val="2"/>
      <scheme val="minor"/>
    </font>
    <font>
      <b/>
      <sz val="14"/>
      <color theme="1"/>
      <name val="Calibri"/>
      <family val="2"/>
      <scheme val="minor"/>
    </font>
    <font>
      <i/>
      <sz val="10"/>
      <color theme="1"/>
      <name val="Calibri"/>
      <family val="2"/>
      <scheme val="minor"/>
    </font>
    <font>
      <b/>
      <i/>
      <sz val="10"/>
      <color theme="1"/>
      <name val="Calibri"/>
      <family val="2"/>
      <scheme val="minor"/>
    </font>
    <font>
      <sz val="11"/>
      <name val="Tahoma"/>
      <family val="2"/>
    </font>
    <font>
      <b/>
      <sz val="11"/>
      <name val="Tahoma"/>
      <family val="2"/>
    </font>
    <font>
      <sz val="11"/>
      <color indexed="54"/>
      <name val="Tahoma"/>
      <family val="2"/>
    </font>
    <font>
      <sz val="11"/>
      <name val="Arial"/>
      <family val="2"/>
    </font>
    <font>
      <b/>
      <i/>
      <sz val="11"/>
      <name val="Tahoma"/>
      <family val="2"/>
    </font>
    <font>
      <b/>
      <sz val="14"/>
      <name val="Tahoma"/>
      <family val="2"/>
    </font>
    <font>
      <b/>
      <sz val="11"/>
      <color theme="1"/>
      <name val="Tahoma"/>
      <family val="2"/>
    </font>
    <font>
      <b/>
      <sz val="11"/>
      <color rgb="FF78916E"/>
      <name val="Tahoma"/>
      <family val="2"/>
    </font>
    <font>
      <b/>
      <sz val="12"/>
      <name val="Tahom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4" tint="0.59999389629810485"/>
        <bgColor auto="1"/>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medium">
        <color auto="1"/>
      </bottom>
      <diagonal/>
    </border>
    <border>
      <left style="thin">
        <color indexed="64"/>
      </left>
      <right style="thin">
        <color indexed="64"/>
      </right>
      <top/>
      <bottom/>
      <diagonal/>
    </border>
    <border>
      <left/>
      <right/>
      <top style="medium">
        <color auto="1"/>
      </top>
      <bottom style="medium">
        <color auto="1"/>
      </bottom>
      <diagonal/>
    </border>
    <border>
      <left/>
      <right style="thin">
        <color auto="1"/>
      </right>
      <top style="medium">
        <color auto="1"/>
      </top>
      <bottom/>
      <diagonal/>
    </border>
    <border>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medium">
        <color auto="1"/>
      </right>
      <top/>
      <bottom/>
      <diagonal/>
    </border>
    <border>
      <left style="medium">
        <color auto="1"/>
      </left>
      <right style="thin">
        <color auto="1"/>
      </right>
      <top style="thin">
        <color auto="1"/>
      </top>
      <bottom/>
      <diagonal/>
    </border>
    <border>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style="medium">
        <color indexed="64"/>
      </left>
      <right/>
      <top style="medium">
        <color indexed="64"/>
      </top>
      <bottom style="thin">
        <color auto="1"/>
      </bottom>
      <diagonal/>
    </border>
    <border>
      <left style="medium">
        <color auto="1"/>
      </left>
      <right/>
      <top style="thin">
        <color indexed="64"/>
      </top>
      <bottom/>
      <diagonal/>
    </border>
    <border>
      <left style="thin">
        <color auto="1"/>
      </left>
      <right style="medium">
        <color auto="1"/>
      </right>
      <top style="thin">
        <color auto="1"/>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 fillId="0" borderId="0"/>
    <xf numFmtId="44" fontId="2" fillId="0" borderId="0" applyFont="0" applyFill="0" applyBorder="0" applyAlignment="0" applyProtection="0"/>
    <xf numFmtId="0" fontId="1" fillId="0" borderId="0"/>
  </cellStyleXfs>
  <cellXfs count="180">
    <xf numFmtId="0" fontId="0" fillId="0" borderId="0" xfId="0"/>
    <xf numFmtId="3" fontId="36" fillId="0" borderId="10" xfId="0" applyNumberFormat="1" applyFont="1" applyBorder="1" applyProtection="1">
      <protection locked="0"/>
    </xf>
    <xf numFmtId="3" fontId="36" fillId="0" borderId="15" xfId="0" applyNumberFormat="1" applyFont="1" applyBorder="1" applyProtection="1">
      <protection locked="0"/>
    </xf>
    <xf numFmtId="0" fontId="36" fillId="0" borderId="10" xfId="0" applyFont="1" applyBorder="1" applyAlignment="1" applyProtection="1">
      <alignment horizontal="left" indent="1"/>
      <protection locked="0"/>
    </xf>
    <xf numFmtId="0" fontId="36" fillId="0" borderId="34" xfId="0" applyFont="1" applyBorder="1" applyAlignment="1" applyProtection="1">
      <alignment horizontal="left" indent="1"/>
      <protection locked="0"/>
    </xf>
    <xf numFmtId="0" fontId="36" fillId="0" borderId="19" xfId="0" applyFont="1" applyBorder="1" applyAlignment="1" applyProtection="1">
      <alignment horizontal="left" indent="1"/>
      <protection locked="0"/>
    </xf>
    <xf numFmtId="0" fontId="36" fillId="0" borderId="33" xfId="0" applyFont="1" applyBorder="1" applyAlignment="1" applyProtection="1">
      <alignment horizontal="left" indent="1"/>
      <protection locked="0"/>
    </xf>
    <xf numFmtId="44" fontId="36" fillId="29" borderId="0" xfId="43" applyFont="1" applyFill="1" applyBorder="1" applyProtection="1"/>
    <xf numFmtId="3" fontId="36" fillId="31" borderId="10" xfId="42" applyNumberFormat="1" applyFont="1" applyFill="1" applyBorder="1" applyProtection="1">
      <protection locked="0"/>
    </xf>
    <xf numFmtId="3" fontId="36" fillId="31" borderId="10" xfId="43" applyNumberFormat="1" applyFont="1" applyFill="1" applyBorder="1" applyProtection="1">
      <protection locked="0"/>
    </xf>
    <xf numFmtId="167" fontId="37" fillId="24" borderId="45" xfId="43" applyNumberFormat="1" applyFont="1" applyFill="1" applyBorder="1" applyProtection="1"/>
    <xf numFmtId="167" fontId="37" fillId="24" borderId="46" xfId="43" applyNumberFormat="1" applyFont="1" applyFill="1" applyBorder="1" applyProtection="1"/>
    <xf numFmtId="167" fontId="36" fillId="29" borderId="0" xfId="43" applyNumberFormat="1" applyFont="1" applyFill="1" applyBorder="1" applyProtection="1"/>
    <xf numFmtId="42" fontId="37" fillId="33" borderId="45" xfId="43" applyNumberFormat="1" applyFont="1" applyFill="1" applyBorder="1" applyAlignment="1" applyProtection="1">
      <alignment vertical="center"/>
    </xf>
    <xf numFmtId="42" fontId="37" fillId="33" borderId="46" xfId="43" applyNumberFormat="1" applyFont="1" applyFill="1" applyBorder="1" applyAlignment="1" applyProtection="1">
      <alignment vertical="center"/>
    </xf>
    <xf numFmtId="44" fontId="37" fillId="26" borderId="45" xfId="43" applyFont="1" applyFill="1" applyBorder="1" applyAlignment="1" applyProtection="1">
      <alignment horizontal="center"/>
    </xf>
    <xf numFmtId="44" fontId="36" fillId="0" borderId="15" xfId="0" applyNumberFormat="1" applyFont="1" applyBorder="1" applyProtection="1">
      <protection locked="0"/>
    </xf>
    <xf numFmtId="44" fontId="36" fillId="0" borderId="10" xfId="0" applyNumberFormat="1" applyFont="1" applyBorder="1" applyProtection="1">
      <protection locked="0"/>
    </xf>
    <xf numFmtId="0" fontId="26" fillId="30" borderId="20" xfId="0" applyFont="1" applyFill="1" applyBorder="1" applyAlignment="1">
      <alignment horizontal="left"/>
    </xf>
    <xf numFmtId="0" fontId="0" fillId="30" borderId="22" xfId="0" applyFill="1" applyBorder="1"/>
    <xf numFmtId="0" fontId="0" fillId="29" borderId="0" xfId="0" applyFill="1"/>
    <xf numFmtId="0" fontId="0" fillId="30" borderId="20" xfId="0" applyFill="1" applyBorder="1" applyAlignment="1">
      <alignment horizontal="left"/>
    </xf>
    <xf numFmtId="0" fontId="0" fillId="29" borderId="0" xfId="0" applyFill="1" applyAlignment="1">
      <alignment horizontal="left"/>
    </xf>
    <xf numFmtId="0" fontId="33" fillId="26" borderId="36"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2" fillId="31" borderId="37" xfId="0" applyFont="1" applyFill="1" applyBorder="1" applyAlignment="1">
      <alignment vertical="center" wrapText="1"/>
    </xf>
    <xf numFmtId="0" fontId="34" fillId="31" borderId="38" xfId="0" applyFont="1" applyFill="1" applyBorder="1" applyAlignment="1">
      <alignment vertical="top" wrapText="1"/>
    </xf>
    <xf numFmtId="0" fontId="32" fillId="31" borderId="39" xfId="0" applyFont="1" applyFill="1" applyBorder="1" applyAlignment="1">
      <alignment vertical="center" wrapText="1"/>
    </xf>
    <xf numFmtId="0" fontId="34" fillId="31" borderId="39" xfId="0" applyFont="1" applyFill="1" applyBorder="1" applyAlignment="1">
      <alignment vertical="center" wrapText="1"/>
    </xf>
    <xf numFmtId="0" fontId="34" fillId="31" borderId="39" xfId="0" applyFont="1" applyFill="1" applyBorder="1" applyAlignment="1">
      <alignment vertical="top" wrapText="1"/>
    </xf>
    <xf numFmtId="0" fontId="25" fillId="29" borderId="0" xfId="0" applyFont="1" applyFill="1"/>
    <xf numFmtId="0" fontId="34" fillId="31" borderId="38" xfId="0" applyFont="1" applyFill="1" applyBorder="1" applyAlignment="1">
      <alignment vertical="center" wrapText="1"/>
    </xf>
    <xf numFmtId="0" fontId="32" fillId="31" borderId="40" xfId="0" applyFont="1" applyFill="1" applyBorder="1" applyAlignment="1">
      <alignment horizontal="left" vertical="center" wrapText="1"/>
    </xf>
    <xf numFmtId="0" fontId="34" fillId="0" borderId="38" xfId="0" applyFont="1" applyBorder="1" applyAlignment="1">
      <alignment wrapText="1"/>
    </xf>
    <xf numFmtId="0" fontId="32" fillId="31" borderId="37" xfId="0" applyFont="1" applyFill="1" applyBorder="1" applyAlignment="1">
      <alignment horizontal="left" vertical="center" wrapText="1"/>
    </xf>
    <xf numFmtId="0" fontId="2" fillId="0" borderId="38" xfId="0" applyFont="1" applyBorder="1" applyAlignment="1">
      <alignment horizontal="left" vertical="top" wrapText="1"/>
    </xf>
    <xf numFmtId="0" fontId="34" fillId="0" borderId="38" xfId="0" applyFont="1" applyBorder="1" applyAlignment="1">
      <alignment vertical="center" wrapText="1"/>
    </xf>
    <xf numFmtId="0" fontId="36" fillId="0" borderId="0" xfId="0" applyFont="1"/>
    <xf numFmtId="0" fontId="37" fillId="29" borderId="12" xfId="0" applyFont="1" applyFill="1" applyBorder="1" applyAlignment="1">
      <alignment horizontal="right"/>
    </xf>
    <xf numFmtId="0" fontId="37" fillId="29" borderId="33" xfId="0" applyFont="1" applyFill="1" applyBorder="1" applyAlignment="1">
      <alignment horizontal="right"/>
    </xf>
    <xf numFmtId="0" fontId="43" fillId="0" borderId="0" xfId="42" applyFont="1" applyAlignment="1">
      <alignment horizontal="center"/>
    </xf>
    <xf numFmtId="0" fontId="37" fillId="26" borderId="46" xfId="42" applyFont="1" applyFill="1" applyBorder="1" applyAlignment="1">
      <alignment horizontal="center"/>
    </xf>
    <xf numFmtId="166" fontId="36" fillId="24" borderId="14" xfId="42" applyNumberFormat="1" applyFont="1" applyFill="1" applyBorder="1"/>
    <xf numFmtId="3" fontId="36" fillId="24" borderId="14" xfId="42" applyNumberFormat="1" applyFont="1" applyFill="1" applyBorder="1"/>
    <xf numFmtId="167" fontId="36" fillId="25" borderId="53" xfId="42" applyNumberFormat="1" applyFont="1" applyFill="1" applyBorder="1"/>
    <xf numFmtId="0" fontId="36" fillId="29" borderId="26" xfId="42" applyFont="1" applyFill="1" applyBorder="1"/>
    <xf numFmtId="0" fontId="36" fillId="29" borderId="0" xfId="42" applyFont="1" applyFill="1"/>
    <xf numFmtId="167" fontId="36" fillId="25" borderId="49" xfId="42" applyNumberFormat="1" applyFont="1" applyFill="1" applyBorder="1"/>
    <xf numFmtId="0" fontId="37" fillId="29" borderId="0" xfId="42" applyFont="1" applyFill="1"/>
    <xf numFmtId="167" fontId="36" fillId="29" borderId="0" xfId="42" applyNumberFormat="1" applyFont="1" applyFill="1"/>
    <xf numFmtId="166" fontId="36" fillId="0" borderId="14" xfId="43" applyNumberFormat="1" applyFont="1" applyFill="1" applyBorder="1" applyProtection="1">
      <protection locked="0"/>
    </xf>
    <xf numFmtId="0" fontId="41" fillId="32" borderId="0" xfId="0" applyFont="1" applyFill="1" applyAlignment="1">
      <alignment horizontal="center" vertical="center"/>
    </xf>
    <xf numFmtId="0" fontId="20" fillId="0" borderId="0" xfId="0" applyFont="1"/>
    <xf numFmtId="0" fontId="37" fillId="29" borderId="0" xfId="0" applyFont="1" applyFill="1" applyAlignment="1">
      <alignment horizontal="right"/>
    </xf>
    <xf numFmtId="0" fontId="37" fillId="0" borderId="20" xfId="0" applyFont="1" applyBorder="1"/>
    <xf numFmtId="0" fontId="36" fillId="0" borderId="26" xfId="0" applyFont="1" applyBorder="1"/>
    <xf numFmtId="0" fontId="39" fillId="0" borderId="0" xfId="0" applyFont="1"/>
    <xf numFmtId="0" fontId="37" fillId="27" borderId="22" xfId="0" applyFont="1" applyFill="1" applyBorder="1" applyAlignment="1">
      <alignment wrapText="1"/>
    </xf>
    <xf numFmtId="0" fontId="36" fillId="0" borderId="15" xfId="0" applyFont="1" applyBorder="1" applyAlignment="1">
      <alignment horizontal="left" indent="1"/>
    </xf>
    <xf numFmtId="164" fontId="36" fillId="24" borderId="15" xfId="0" applyNumberFormat="1" applyFont="1" applyFill="1" applyBorder="1"/>
    <xf numFmtId="10" fontId="36" fillId="24" borderId="15" xfId="0" applyNumberFormat="1" applyFont="1" applyFill="1" applyBorder="1"/>
    <xf numFmtId="0" fontId="36" fillId="0" borderId="10" xfId="0" applyFont="1" applyBorder="1" applyAlignment="1">
      <alignment horizontal="left" indent="1"/>
    </xf>
    <xf numFmtId="164" fontId="36" fillId="24" borderId="10" xfId="0" applyNumberFormat="1" applyFont="1" applyFill="1" applyBorder="1"/>
    <xf numFmtId="0" fontId="37" fillId="24" borderId="10" xfId="0" applyFont="1" applyFill="1" applyBorder="1"/>
    <xf numFmtId="5" fontId="36" fillId="24" borderId="10" xfId="0" applyNumberFormat="1" applyFont="1" applyFill="1" applyBorder="1"/>
    <xf numFmtId="10" fontId="36" fillId="24" borderId="10" xfId="0" applyNumberFormat="1" applyFont="1" applyFill="1" applyBorder="1"/>
    <xf numFmtId="0" fontId="37" fillId="0" borderId="0" xfId="0" applyFont="1"/>
    <xf numFmtId="5" fontId="36" fillId="0" borderId="0" xfId="0" applyNumberFormat="1" applyFont="1"/>
    <xf numFmtId="44" fontId="36" fillId="0" borderId="0" xfId="0" applyNumberFormat="1" applyFont="1"/>
    <xf numFmtId="44" fontId="36" fillId="24" borderId="10" xfId="0" applyNumberFormat="1" applyFont="1" applyFill="1" applyBorder="1"/>
    <xf numFmtId="0" fontId="37" fillId="26" borderId="10" xfId="0" applyFont="1" applyFill="1" applyBorder="1" applyAlignment="1">
      <alignment horizontal="right"/>
    </xf>
    <xf numFmtId="5" fontId="37" fillId="26" borderId="10" xfId="0" applyNumberFormat="1" applyFont="1" applyFill="1" applyBorder="1"/>
    <xf numFmtId="44" fontId="37" fillId="26" borderId="10" xfId="0" applyNumberFormat="1" applyFont="1" applyFill="1" applyBorder="1"/>
    <xf numFmtId="10" fontId="37" fillId="26" borderId="10" xfId="0" applyNumberFormat="1" applyFont="1" applyFill="1" applyBorder="1"/>
    <xf numFmtId="164" fontId="38" fillId="0" borderId="0" xfId="0" applyNumberFormat="1" applyFont="1"/>
    <xf numFmtId="164" fontId="22" fillId="0" borderId="0" xfId="0" applyNumberFormat="1" applyFont="1"/>
    <xf numFmtId="165" fontId="20" fillId="0" borderId="0" xfId="0" applyNumberFormat="1" applyFont="1"/>
    <xf numFmtId="3" fontId="21" fillId="0" borderId="0" xfId="0" applyNumberFormat="1" applyFont="1"/>
    <xf numFmtId="164" fontId="23" fillId="0" borderId="0" xfId="0" applyNumberFormat="1" applyFont="1"/>
    <xf numFmtId="44" fontId="36" fillId="0" borderId="14" xfId="0" applyNumberFormat="1" applyFont="1" applyBorder="1" applyProtection="1">
      <protection locked="0"/>
    </xf>
    <xf numFmtId="0" fontId="37" fillId="29" borderId="0" xfId="0" applyFont="1" applyFill="1" applyAlignment="1">
      <alignment horizontal="right" vertical="center"/>
    </xf>
    <xf numFmtId="0" fontId="24" fillId="0" borderId="0" xfId="0" applyFont="1" applyAlignment="1">
      <alignment horizontal="center" vertical="center"/>
    </xf>
    <xf numFmtId="0" fontId="36" fillId="0" borderId="0" xfId="0" applyFont="1" applyAlignment="1">
      <alignment wrapText="1"/>
    </xf>
    <xf numFmtId="0" fontId="36" fillId="0" borderId="34" xfId="0" applyFont="1" applyBorder="1" applyAlignment="1">
      <alignment horizontal="left" indent="1"/>
    </xf>
    <xf numFmtId="0" fontId="36" fillId="0" borderId="33" xfId="0" applyFont="1" applyBorder="1" applyAlignment="1">
      <alignment horizontal="left" indent="1"/>
    </xf>
    <xf numFmtId="0" fontId="36" fillId="0" borderId="19" xfId="0" applyFont="1" applyBorder="1" applyAlignment="1">
      <alignment horizontal="left" indent="1"/>
    </xf>
    <xf numFmtId="164" fontId="36" fillId="24" borderId="14" xfId="0" applyNumberFormat="1" applyFont="1" applyFill="1" applyBorder="1"/>
    <xf numFmtId="10" fontId="36" fillId="24" borderId="14" xfId="0" applyNumberFormat="1" applyFont="1" applyFill="1" applyBorder="1"/>
    <xf numFmtId="0" fontId="37" fillId="0" borderId="13" xfId="0" applyFont="1" applyBorder="1"/>
    <xf numFmtId="5" fontId="36" fillId="0" borderId="26" xfId="0" applyNumberFormat="1" applyFont="1" applyBorder="1"/>
    <xf numFmtId="44" fontId="36" fillId="0" borderId="26" xfId="0" applyNumberFormat="1" applyFont="1" applyBorder="1"/>
    <xf numFmtId="10" fontId="36" fillId="0" borderId="24" xfId="0" applyNumberFormat="1" applyFont="1" applyBorder="1"/>
    <xf numFmtId="165" fontId="36" fillId="24" borderId="10" xfId="0" applyNumberFormat="1" applyFont="1" applyFill="1" applyBorder="1"/>
    <xf numFmtId="0" fontId="37" fillId="0" borderId="19" xfId="0" applyFont="1" applyBorder="1"/>
    <xf numFmtId="165" fontId="36" fillId="0" borderId="0" xfId="0" applyNumberFormat="1" applyFont="1"/>
    <xf numFmtId="10" fontId="36" fillId="0" borderId="0" xfId="0" applyNumberFormat="1" applyFont="1"/>
    <xf numFmtId="0" fontId="36" fillId="0" borderId="12" xfId="0" applyFont="1" applyBorder="1" applyAlignment="1">
      <alignment horizontal="left" indent="1"/>
    </xf>
    <xf numFmtId="0" fontId="37" fillId="24" borderId="19" xfId="0" applyFont="1" applyFill="1" applyBorder="1"/>
    <xf numFmtId="165" fontId="36" fillId="24" borderId="14" xfId="0" applyNumberFormat="1" applyFont="1" applyFill="1" applyBorder="1"/>
    <xf numFmtId="44" fontId="36" fillId="24" borderId="43" xfId="0" applyNumberFormat="1" applyFont="1" applyFill="1" applyBorder="1"/>
    <xf numFmtId="44" fontId="36" fillId="24" borderId="42" xfId="0" applyNumberFormat="1" applyFont="1" applyFill="1" applyBorder="1"/>
    <xf numFmtId="0" fontId="37" fillId="24" borderId="13" xfId="0" applyFont="1" applyFill="1" applyBorder="1"/>
    <xf numFmtId="44" fontId="36" fillId="24" borderId="18" xfId="0" applyNumberFormat="1" applyFont="1" applyFill="1" applyBorder="1"/>
    <xf numFmtId="44" fontId="36" fillId="24" borderId="11" xfId="0" applyNumberFormat="1" applyFont="1" applyFill="1" applyBorder="1"/>
    <xf numFmtId="165" fontId="36" fillId="0" borderId="15" xfId="0" applyNumberFormat="1" applyFont="1" applyBorder="1"/>
    <xf numFmtId="44" fontId="36" fillId="0" borderId="27" xfId="0" applyNumberFormat="1" applyFont="1" applyBorder="1"/>
    <xf numFmtId="44" fontId="36" fillId="0" borderId="19" xfId="0" applyNumberFormat="1" applyFont="1" applyBorder="1"/>
    <xf numFmtId="10" fontId="36" fillId="0" borderId="15" xfId="0" applyNumberFormat="1" applyFont="1" applyBorder="1"/>
    <xf numFmtId="164" fontId="37" fillId="26" borderId="15" xfId="0" applyNumberFormat="1" applyFont="1" applyFill="1" applyBorder="1"/>
    <xf numFmtId="10" fontId="37" fillId="26" borderId="15" xfId="0" applyNumberFormat="1" applyFont="1" applyFill="1" applyBorder="1"/>
    <xf numFmtId="0" fontId="37" fillId="0" borderId="19" xfId="0" applyFont="1" applyBorder="1" applyAlignment="1">
      <alignment horizontal="right"/>
    </xf>
    <xf numFmtId="164" fontId="37" fillId="0" borderId="15" xfId="0" applyNumberFormat="1" applyFont="1" applyBorder="1"/>
    <xf numFmtId="10" fontId="37" fillId="0" borderId="15" xfId="0" applyNumberFormat="1" applyFont="1" applyBorder="1"/>
    <xf numFmtId="0" fontId="42" fillId="28" borderId="10" xfId="0" applyFont="1" applyFill="1" applyBorder="1" applyAlignment="1">
      <alignment horizontal="right"/>
    </xf>
    <xf numFmtId="164" fontId="37" fillId="28" borderId="15" xfId="0" applyNumberFormat="1" applyFont="1" applyFill="1" applyBorder="1"/>
    <xf numFmtId="10" fontId="37" fillId="28" borderId="15" xfId="0" applyNumberFormat="1" applyFont="1" applyFill="1" applyBorder="1"/>
    <xf numFmtId="0" fontId="41" fillId="0" borderId="0" xfId="0" applyFont="1" applyAlignment="1">
      <alignment wrapText="1"/>
    </xf>
    <xf numFmtId="0" fontId="20" fillId="0" borderId="0" xfId="0" applyFont="1" applyAlignment="1">
      <alignment wrapText="1"/>
    </xf>
    <xf numFmtId="0" fontId="37" fillId="0" borderId="36" xfId="0" applyFont="1" applyBorder="1" applyAlignment="1" applyProtection="1">
      <alignment horizontal="center" vertical="center"/>
      <protection locked="0"/>
    </xf>
    <xf numFmtId="0" fontId="2" fillId="0" borderId="36" xfId="0" applyFont="1" applyBorder="1" applyAlignment="1">
      <alignment vertical="center" wrapText="1"/>
    </xf>
    <xf numFmtId="0" fontId="0" fillId="0" borderId="36" xfId="0" applyBorder="1" applyAlignment="1">
      <alignment vertical="center" wrapText="1"/>
    </xf>
    <xf numFmtId="0" fontId="2" fillId="0" borderId="37" xfId="0" applyFont="1" applyBorder="1" applyAlignment="1">
      <alignment vertical="center" wrapText="1"/>
    </xf>
    <xf numFmtId="0" fontId="0" fillId="0" borderId="39" xfId="0" applyBorder="1" applyAlignment="1">
      <alignment vertical="center" wrapText="1"/>
    </xf>
    <xf numFmtId="0" fontId="30" fillId="31" borderId="37" xfId="0" applyFont="1" applyFill="1" applyBorder="1" applyAlignment="1">
      <alignment vertical="center" wrapText="1"/>
    </xf>
    <xf numFmtId="0" fontId="0" fillId="0" borderId="37" xfId="0" applyBorder="1" applyAlignment="1">
      <alignment vertical="center" wrapText="1"/>
    </xf>
    <xf numFmtId="0" fontId="30" fillId="31" borderId="39" xfId="0" applyFont="1" applyFill="1" applyBorder="1" applyAlignment="1">
      <alignment vertical="center" wrapText="1"/>
    </xf>
    <xf numFmtId="0" fontId="27" fillId="30" borderId="20" xfId="0" applyFont="1" applyFill="1" applyBorder="1" applyAlignment="1">
      <alignment horizontal="center"/>
    </xf>
    <xf numFmtId="0" fontId="0" fillId="0" borderId="22" xfId="0" applyBorder="1" applyAlignment="1">
      <alignment horizontal="center"/>
    </xf>
    <xf numFmtId="0" fontId="28" fillId="30" borderId="20" xfId="0" applyFont="1" applyFill="1" applyBorder="1" applyAlignment="1">
      <alignment horizontal="center"/>
    </xf>
    <xf numFmtId="0" fontId="29" fillId="30" borderId="20" xfId="0" applyFont="1" applyFill="1" applyBorder="1" applyAlignment="1">
      <alignment horizontal="center"/>
    </xf>
    <xf numFmtId="0" fontId="29" fillId="30" borderId="22" xfId="0" applyFont="1" applyFill="1" applyBorder="1" applyAlignment="1">
      <alignment horizontal="center"/>
    </xf>
    <xf numFmtId="0" fontId="32" fillId="30" borderId="23" xfId="0" applyFont="1" applyFill="1" applyBorder="1" applyAlignment="1">
      <alignment horizontal="center" vertical="center" wrapText="1"/>
    </xf>
    <xf numFmtId="0" fontId="25" fillId="0" borderId="24" xfId="0" applyFont="1" applyBorder="1" applyAlignment="1">
      <alignment horizontal="center" vertical="center" wrapText="1"/>
    </xf>
    <xf numFmtId="0" fontId="30" fillId="30" borderId="20" xfId="0" applyFont="1" applyFill="1" applyBorder="1" applyAlignment="1">
      <alignment horizontal="center" vertical="top" wrapText="1"/>
    </xf>
    <xf numFmtId="0" fontId="30" fillId="30" borderId="22" xfId="0" applyFont="1" applyFill="1" applyBorder="1" applyAlignment="1">
      <alignment horizontal="center" vertical="top" wrapText="1"/>
    </xf>
    <xf numFmtId="0" fontId="30" fillId="31" borderId="37" xfId="0" applyFont="1" applyFill="1" applyBorder="1" applyAlignment="1">
      <alignment horizontal="left" vertical="center" wrapText="1"/>
    </xf>
    <xf numFmtId="0" fontId="30" fillId="31" borderId="38" xfId="0" applyFont="1" applyFill="1" applyBorder="1" applyAlignment="1">
      <alignment horizontal="left" vertical="center" wrapText="1"/>
    </xf>
    <xf numFmtId="0" fontId="36" fillId="31" borderId="50" xfId="42" applyFont="1" applyFill="1" applyBorder="1" applyAlignment="1" applyProtection="1">
      <alignment wrapText="1"/>
      <protection locked="0"/>
    </xf>
    <xf numFmtId="0" fontId="36" fillId="0" borderId="17" xfId="42" applyFont="1" applyBorder="1" applyAlignment="1" applyProtection="1">
      <alignment wrapText="1"/>
      <protection locked="0"/>
    </xf>
    <xf numFmtId="0" fontId="37" fillId="24" borderId="31" xfId="42" applyFont="1" applyFill="1" applyBorder="1"/>
    <xf numFmtId="0" fontId="37" fillId="24" borderId="47" xfId="42" applyFont="1" applyFill="1" applyBorder="1"/>
    <xf numFmtId="0" fontId="37" fillId="33" borderId="31" xfId="42" applyFont="1" applyFill="1" applyBorder="1" applyAlignment="1">
      <alignment vertical="center"/>
    </xf>
    <xf numFmtId="0" fontId="36" fillId="33" borderId="47" xfId="42" applyFont="1" applyFill="1" applyBorder="1" applyAlignment="1">
      <alignment vertical="center"/>
    </xf>
    <xf numFmtId="0" fontId="37" fillId="26" borderId="51" xfId="42" applyFont="1" applyFill="1" applyBorder="1" applyAlignment="1">
      <alignment horizontal="left"/>
    </xf>
    <xf numFmtId="0" fontId="37" fillId="26" borderId="30" xfId="42" applyFont="1" applyFill="1" applyBorder="1" applyAlignment="1">
      <alignment horizontal="left"/>
    </xf>
    <xf numFmtId="0" fontId="37" fillId="26" borderId="48" xfId="42" applyFont="1" applyFill="1" applyBorder="1" applyAlignment="1">
      <alignment horizontal="left"/>
    </xf>
    <xf numFmtId="0" fontId="41" fillId="32" borderId="31" xfId="19" applyFont="1" applyFill="1" applyBorder="1" applyAlignment="1" applyProtection="1">
      <alignment horizontal="center" vertical="center"/>
    </xf>
    <xf numFmtId="0" fontId="41" fillId="32" borderId="28" xfId="19" applyFont="1" applyFill="1" applyBorder="1" applyAlignment="1" applyProtection="1">
      <alignment horizontal="center" vertical="center"/>
    </xf>
    <xf numFmtId="0" fontId="41" fillId="32" borderId="32" xfId="19" applyFont="1" applyFill="1" applyBorder="1" applyAlignment="1" applyProtection="1">
      <alignment horizontal="center" vertical="center"/>
    </xf>
    <xf numFmtId="0" fontId="37" fillId="26" borderId="31" xfId="42" applyFont="1" applyFill="1" applyBorder="1"/>
    <xf numFmtId="0" fontId="36" fillId="26" borderId="47" xfId="42" applyFont="1" applyFill="1" applyBorder="1"/>
    <xf numFmtId="0" fontId="36" fillId="0" borderId="52" xfId="42" applyFont="1" applyBorder="1" applyAlignment="1">
      <alignment vertical="center" wrapText="1"/>
    </xf>
    <xf numFmtId="0" fontId="36" fillId="0" borderId="35" xfId="0" applyFont="1" applyBorder="1" applyAlignment="1">
      <alignment vertical="center"/>
    </xf>
    <xf numFmtId="49" fontId="42" fillId="0" borderId="55" xfId="0" applyNumberFormat="1" applyFont="1" applyBorder="1" applyAlignment="1" applyProtection="1">
      <alignment horizontal="center"/>
      <protection locked="0"/>
    </xf>
    <xf numFmtId="49" fontId="42" fillId="0" borderId="21" xfId="0" applyNumberFormat="1" applyFont="1" applyBorder="1" applyAlignment="1" applyProtection="1">
      <alignment horizontal="center"/>
      <protection locked="0"/>
    </xf>
    <xf numFmtId="49" fontId="42" fillId="0" borderId="56" xfId="0" applyNumberFormat="1" applyFont="1" applyBorder="1" applyAlignment="1" applyProtection="1">
      <alignment horizontal="center"/>
      <protection locked="0"/>
    </xf>
    <xf numFmtId="49" fontId="42" fillId="0" borderId="23" xfId="0" applyNumberFormat="1" applyFont="1" applyBorder="1" applyAlignment="1" applyProtection="1">
      <alignment horizontal="center"/>
      <protection locked="0"/>
    </xf>
    <xf numFmtId="49" fontId="42" fillId="0" borderId="26" xfId="0" applyNumberFormat="1" applyFont="1" applyBorder="1" applyAlignment="1" applyProtection="1">
      <alignment horizontal="center"/>
      <protection locked="0"/>
    </xf>
    <xf numFmtId="49" fontId="42" fillId="0" borderId="24" xfId="0" applyNumberFormat="1" applyFont="1" applyBorder="1" applyAlignment="1" applyProtection="1">
      <alignment horizontal="center"/>
      <protection locked="0"/>
    </xf>
    <xf numFmtId="0" fontId="37" fillId="28" borderId="29" xfId="0" applyFont="1" applyFill="1" applyBorder="1" applyAlignment="1">
      <alignment horizontal="center" vertical="center" wrapText="1"/>
    </xf>
    <xf numFmtId="0" fontId="39" fillId="28" borderId="41" xfId="0" applyFont="1" applyFill="1" applyBorder="1" applyAlignment="1">
      <alignment horizontal="center" wrapText="1"/>
    </xf>
    <xf numFmtId="0" fontId="37" fillId="26" borderId="47" xfId="0" applyFont="1" applyFill="1" applyBorder="1" applyAlignment="1">
      <alignment horizontal="left"/>
    </xf>
    <xf numFmtId="0" fontId="37" fillId="26" borderId="45" xfId="0" applyFont="1" applyFill="1" applyBorder="1" applyAlignment="1">
      <alignment horizontal="left"/>
    </xf>
    <xf numFmtId="0" fontId="37" fillId="26" borderId="44" xfId="0" applyFont="1" applyFill="1" applyBorder="1" applyAlignment="1">
      <alignment horizontal="left"/>
    </xf>
    <xf numFmtId="0" fontId="37" fillId="26" borderId="54" xfId="0" applyFont="1" applyFill="1" applyBorder="1" applyAlignment="1">
      <alignment horizontal="left"/>
    </xf>
    <xf numFmtId="0" fontId="41" fillId="32" borderId="31" xfId="0" applyFont="1" applyFill="1" applyBorder="1" applyAlignment="1">
      <alignment horizontal="center" vertical="center"/>
    </xf>
    <xf numFmtId="0" fontId="41" fillId="32" borderId="28" xfId="0" applyFont="1" applyFill="1" applyBorder="1" applyAlignment="1">
      <alignment horizontal="center" vertical="center"/>
    </xf>
    <xf numFmtId="0" fontId="37" fillId="28" borderId="25" xfId="0" applyFont="1" applyFill="1" applyBorder="1" applyAlignment="1">
      <alignment horizontal="center" vertical="center" wrapText="1"/>
    </xf>
    <xf numFmtId="0" fontId="37" fillId="28" borderId="27" xfId="0" applyFont="1" applyFill="1" applyBorder="1" applyAlignment="1">
      <alignment horizontal="center" vertical="center" wrapText="1"/>
    </xf>
    <xf numFmtId="0" fontId="44" fillId="0" borderId="0" xfId="0" applyFont="1" applyAlignment="1">
      <alignment horizontal="center" vertical="center"/>
    </xf>
    <xf numFmtId="0" fontId="41" fillId="32" borderId="32" xfId="0" applyFont="1" applyFill="1" applyBorder="1" applyAlignment="1">
      <alignment horizontal="center" vertical="center"/>
    </xf>
    <xf numFmtId="0" fontId="37" fillId="27" borderId="10" xfId="0" applyFont="1" applyFill="1" applyBorder="1" applyAlignment="1">
      <alignment horizontal="left" wrapText="1"/>
    </xf>
    <xf numFmtId="164" fontId="37" fillId="26" borderId="33" xfId="0" applyNumberFormat="1" applyFont="1" applyFill="1" applyBorder="1" applyAlignment="1">
      <alignment horizontal="left"/>
    </xf>
    <xf numFmtId="164" fontId="37" fillId="26" borderId="16" xfId="0" applyNumberFormat="1" applyFont="1" applyFill="1" applyBorder="1" applyAlignment="1">
      <alignment horizontal="left"/>
    </xf>
    <xf numFmtId="164" fontId="37" fillId="26" borderId="17" xfId="0" applyNumberFormat="1" applyFont="1" applyFill="1" applyBorder="1" applyAlignment="1">
      <alignment horizontal="left"/>
    </xf>
    <xf numFmtId="0" fontId="37" fillId="26" borderId="28" xfId="0" applyFont="1" applyFill="1" applyBorder="1" applyAlignment="1">
      <alignment horizontal="left"/>
    </xf>
    <xf numFmtId="0" fontId="37" fillId="26" borderId="32" xfId="0" applyFont="1" applyFill="1" applyBorder="1" applyAlignment="1">
      <alignment horizontal="left"/>
    </xf>
    <xf numFmtId="0" fontId="37" fillId="28" borderId="10" xfId="0" applyFont="1" applyFill="1" applyBorder="1" applyAlignment="1">
      <alignment horizontal="center" vertical="center" wrapText="1"/>
    </xf>
    <xf numFmtId="0" fontId="36" fillId="28" borderId="10" xfId="0" applyFont="1" applyFill="1" applyBorder="1" applyAlignment="1">
      <alignment horizontal="center" wrapText="1"/>
    </xf>
    <xf numFmtId="0" fontId="36" fillId="28" borderId="10" xfId="0" applyFont="1" applyFill="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xr:uid="{00000000-0005-0000-0000-000026000000}"/>
    <cellStyle name="Normal 3" xfId="44" xr:uid="{BCA56F89-786B-40C8-8BED-647A5CC21ADE}"/>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fill>
        <patternFill>
          <bgColor rgb="FF92D050"/>
        </patternFill>
      </fill>
    </dxf>
    <dxf>
      <fill>
        <patternFill>
          <bgColor rgb="FFFF0000"/>
        </patternFill>
      </fill>
    </dxf>
  </dxfs>
  <tableStyles count="0" defaultTableStyle="TableStyleMedium9" defaultPivotStyle="PivotStyleLight16"/>
  <colors>
    <mruColors>
      <color rgb="FF7D916E"/>
      <color rgb="FFF5F5DC"/>
      <color rgb="FF7891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1616075</xdr:colOff>
      <xdr:row>0</xdr:row>
      <xdr:rowOff>0</xdr:rowOff>
    </xdr:from>
    <xdr:to>
      <xdr:col>1</xdr:col>
      <xdr:colOff>2676525</xdr:colOff>
      <xdr:row>6</xdr:row>
      <xdr:rowOff>209550</xdr:rowOff>
    </xdr:to>
    <xdr:pic>
      <xdr:nvPicPr>
        <xdr:cNvPr id="2" name="Picture 1">
          <a:extLst>
            <a:ext uri="{FF2B5EF4-FFF2-40B4-BE49-F238E27FC236}">
              <a16:creationId xmlns:a16="http://schemas.microsoft.com/office/drawing/2014/main" id="{7D8197EF-360A-4EC7-B124-B7D7882BD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0" y="0"/>
          <a:ext cx="1057275" cy="1495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A618-7379-4DC1-99F2-2580C45AC4DD}">
  <dimension ref="B1:G61"/>
  <sheetViews>
    <sheetView workbookViewId="0">
      <selection activeCell="B17" sqref="B17"/>
    </sheetView>
  </sheetViews>
  <sheetFormatPr defaultColWidth="8.85546875" defaultRowHeight="12.75" x14ac:dyDescent="0.2"/>
  <cols>
    <col min="1" max="1" width="2.28515625" style="20" customWidth="1"/>
    <col min="2" max="2" width="76.5703125" style="22" customWidth="1"/>
    <col min="3" max="3" width="60.85546875" style="20" customWidth="1"/>
    <col min="4" max="16384" width="8.85546875" style="20"/>
  </cols>
  <sheetData>
    <row r="1" spans="2:3" ht="18.75" x14ac:dyDescent="0.3">
      <c r="B1" s="18"/>
      <c r="C1" s="19"/>
    </row>
    <row r="2" spans="2:3" x14ac:dyDescent="0.2">
      <c r="B2" s="21"/>
      <c r="C2" s="19"/>
    </row>
    <row r="3" spans="2:3" ht="23.25" x14ac:dyDescent="0.35">
      <c r="B3" s="126" t="s">
        <v>80</v>
      </c>
      <c r="C3" s="127"/>
    </row>
    <row r="4" spans="2:3" ht="21" x14ac:dyDescent="0.35">
      <c r="B4" s="128" t="s">
        <v>81</v>
      </c>
      <c r="C4" s="127"/>
    </row>
    <row r="5" spans="2:3" x14ac:dyDescent="0.2">
      <c r="B5" s="21"/>
      <c r="C5" s="19"/>
    </row>
    <row r="6" spans="2:3" x14ac:dyDescent="0.2">
      <c r="B6" s="21"/>
      <c r="C6" s="19"/>
    </row>
    <row r="7" spans="2:3" ht="26.25" x14ac:dyDescent="0.4">
      <c r="B7" s="129" t="s">
        <v>165</v>
      </c>
      <c r="C7" s="130"/>
    </row>
    <row r="8" spans="2:3" s="22" customFormat="1" ht="24.6" customHeight="1" x14ac:dyDescent="0.2">
      <c r="B8" s="133" t="s">
        <v>129</v>
      </c>
      <c r="C8" s="134"/>
    </row>
    <row r="9" spans="2:3" ht="27.95" customHeight="1" x14ac:dyDescent="0.2">
      <c r="B9" s="133"/>
      <c r="C9" s="134"/>
    </row>
    <row r="10" spans="2:3" ht="15.75" thickBot="1" x14ac:dyDescent="0.25">
      <c r="B10" s="131" t="s">
        <v>82</v>
      </c>
      <c r="C10" s="132"/>
    </row>
    <row r="11" spans="2:3" ht="19.5" thickBot="1" x14ac:dyDescent="0.25">
      <c r="B11" s="23" t="s">
        <v>83</v>
      </c>
      <c r="C11" s="24" t="s">
        <v>125</v>
      </c>
    </row>
    <row r="12" spans="2:3" ht="15.75" x14ac:dyDescent="0.2">
      <c r="B12" s="25" t="s">
        <v>84</v>
      </c>
      <c r="C12" s="123" t="s">
        <v>126</v>
      </c>
    </row>
    <row r="13" spans="2:3" ht="13.5" thickBot="1" x14ac:dyDescent="0.25">
      <c r="B13" s="26"/>
      <c r="C13" s="125"/>
    </row>
    <row r="14" spans="2:3" ht="15.75" x14ac:dyDescent="0.2">
      <c r="B14" s="27" t="s">
        <v>85</v>
      </c>
      <c r="C14" s="123" t="s">
        <v>127</v>
      </c>
    </row>
    <row r="15" spans="2:3" ht="13.5" thickBot="1" x14ac:dyDescent="0.25">
      <c r="B15" s="28" t="s">
        <v>86</v>
      </c>
      <c r="C15" s="125"/>
    </row>
    <row r="16" spans="2:3" ht="15.75" x14ac:dyDescent="0.2">
      <c r="B16" s="25" t="s">
        <v>87</v>
      </c>
      <c r="C16" s="123" t="s">
        <v>88</v>
      </c>
    </row>
    <row r="17" spans="2:7" ht="217.5" thickBot="1" x14ac:dyDescent="0.25">
      <c r="B17" s="28" t="s">
        <v>128</v>
      </c>
      <c r="C17" s="125"/>
    </row>
    <row r="18" spans="2:7" ht="15.75" x14ac:dyDescent="0.2">
      <c r="B18" s="25" t="s">
        <v>123</v>
      </c>
      <c r="C18" s="123" t="s">
        <v>130</v>
      </c>
    </row>
    <row r="19" spans="2:7" ht="51.75" thickBot="1" x14ac:dyDescent="0.3">
      <c r="B19" s="29" t="s">
        <v>131</v>
      </c>
      <c r="C19" s="125"/>
      <c r="G19" s="30"/>
    </row>
    <row r="20" spans="2:7" ht="15.75" x14ac:dyDescent="0.2">
      <c r="B20" s="25" t="s">
        <v>91</v>
      </c>
      <c r="C20" s="123" t="s">
        <v>100</v>
      </c>
    </row>
    <row r="21" spans="2:7" ht="26.25" thickBot="1" x14ac:dyDescent="0.25">
      <c r="B21" s="31" t="s">
        <v>92</v>
      </c>
      <c r="C21" s="125"/>
    </row>
    <row r="22" spans="2:7" ht="15.75" x14ac:dyDescent="0.2">
      <c r="B22" s="32" t="s">
        <v>89</v>
      </c>
      <c r="C22" s="123" t="s">
        <v>132</v>
      </c>
    </row>
    <row r="23" spans="2:7" ht="26.25" thickBot="1" x14ac:dyDescent="0.25">
      <c r="B23" s="33" t="s">
        <v>90</v>
      </c>
      <c r="C23" s="125"/>
    </row>
    <row r="24" spans="2:7" ht="15.75" x14ac:dyDescent="0.2">
      <c r="B24" s="34" t="s">
        <v>93</v>
      </c>
      <c r="C24" s="123" t="s">
        <v>101</v>
      </c>
    </row>
    <row r="25" spans="2:7" ht="26.25" thickBot="1" x14ac:dyDescent="0.25">
      <c r="B25" s="33" t="s">
        <v>94</v>
      </c>
      <c r="C25" s="125"/>
    </row>
    <row r="26" spans="2:7" ht="19.5" thickBot="1" x14ac:dyDescent="0.25">
      <c r="B26" s="23" t="s">
        <v>83</v>
      </c>
      <c r="C26" s="23" t="s">
        <v>145</v>
      </c>
    </row>
    <row r="27" spans="2:7" ht="15.75" x14ac:dyDescent="0.2">
      <c r="B27" s="25" t="s">
        <v>84</v>
      </c>
      <c r="C27" s="125" t="s">
        <v>135</v>
      </c>
    </row>
    <row r="28" spans="2:7" ht="13.5" thickBot="1" x14ac:dyDescent="0.25">
      <c r="B28" s="26" t="s">
        <v>95</v>
      </c>
      <c r="C28" s="125"/>
    </row>
    <row r="29" spans="2:7" ht="15.75" x14ac:dyDescent="0.2">
      <c r="B29" s="27" t="s">
        <v>85</v>
      </c>
      <c r="C29" s="123" t="s">
        <v>136</v>
      </c>
    </row>
    <row r="30" spans="2:7" ht="26.25" thickBot="1" x14ac:dyDescent="0.25">
      <c r="B30" s="28" t="s">
        <v>96</v>
      </c>
      <c r="C30" s="125"/>
    </row>
    <row r="31" spans="2:7" ht="15.75" x14ac:dyDescent="0.2">
      <c r="B31" s="25" t="s">
        <v>105</v>
      </c>
      <c r="C31" s="135" t="s">
        <v>134</v>
      </c>
    </row>
    <row r="32" spans="2:7" ht="65.45" customHeight="1" thickBot="1" x14ac:dyDescent="0.25">
      <c r="B32" s="35" t="s">
        <v>133</v>
      </c>
      <c r="C32" s="136"/>
    </row>
    <row r="33" spans="2:3" ht="15.75" x14ac:dyDescent="0.2">
      <c r="B33" s="25" t="s">
        <v>97</v>
      </c>
      <c r="C33" s="123" t="s">
        <v>98</v>
      </c>
    </row>
    <row r="34" spans="2:3" ht="51.75" thickBot="1" x14ac:dyDescent="0.25">
      <c r="B34" s="29" t="s">
        <v>147</v>
      </c>
      <c r="C34" s="122"/>
    </row>
    <row r="35" spans="2:3" ht="31.5" x14ac:dyDescent="0.2">
      <c r="B35" s="25" t="s">
        <v>137</v>
      </c>
      <c r="C35" s="124" t="s">
        <v>99</v>
      </c>
    </row>
    <row r="36" spans="2:3" ht="39" thickBot="1" x14ac:dyDescent="0.25">
      <c r="B36" s="28" t="s">
        <v>138</v>
      </c>
      <c r="C36" s="122"/>
    </row>
    <row r="37" spans="2:3" ht="32.25" thickBot="1" x14ac:dyDescent="0.25">
      <c r="B37" s="25" t="s">
        <v>164</v>
      </c>
      <c r="C37" s="119" t="s">
        <v>130</v>
      </c>
    </row>
    <row r="38" spans="2:3" ht="51.75" thickBot="1" x14ac:dyDescent="0.25">
      <c r="B38" s="28" t="s">
        <v>139</v>
      </c>
      <c r="C38" s="120"/>
    </row>
    <row r="39" spans="2:3" ht="16.5" thickBot="1" x14ac:dyDescent="0.25">
      <c r="B39" s="25" t="s">
        <v>52</v>
      </c>
      <c r="C39" s="119" t="s">
        <v>142</v>
      </c>
    </row>
    <row r="40" spans="2:3" ht="26.25" thickBot="1" x14ac:dyDescent="0.25">
      <c r="B40" s="36" t="s">
        <v>141</v>
      </c>
      <c r="C40" s="120"/>
    </row>
    <row r="41" spans="2:3" ht="16.5" thickBot="1" x14ac:dyDescent="0.25">
      <c r="B41" s="25" t="s">
        <v>1</v>
      </c>
      <c r="C41" s="119" t="s">
        <v>140</v>
      </c>
    </row>
    <row r="42" spans="2:3" ht="13.5" thickBot="1" x14ac:dyDescent="0.25">
      <c r="B42" s="31" t="s">
        <v>143</v>
      </c>
      <c r="C42" s="120"/>
    </row>
    <row r="43" spans="2:3" ht="16.5" thickBot="1" x14ac:dyDescent="0.25">
      <c r="B43" s="25" t="s">
        <v>2</v>
      </c>
      <c r="C43" s="119" t="s">
        <v>101</v>
      </c>
    </row>
    <row r="44" spans="2:3" ht="13.5" thickBot="1" x14ac:dyDescent="0.25">
      <c r="B44" s="31" t="s">
        <v>144</v>
      </c>
      <c r="C44" s="120"/>
    </row>
    <row r="45" spans="2:3" ht="19.5" thickBot="1" x14ac:dyDescent="0.25">
      <c r="B45" s="23" t="s">
        <v>83</v>
      </c>
      <c r="C45" s="23" t="s">
        <v>146</v>
      </c>
    </row>
    <row r="46" spans="2:3" ht="15.75" x14ac:dyDescent="0.2">
      <c r="B46" s="25" t="s">
        <v>84</v>
      </c>
      <c r="C46" s="125" t="s">
        <v>135</v>
      </c>
    </row>
    <row r="47" spans="2:3" ht="13.5" thickBot="1" x14ac:dyDescent="0.25">
      <c r="B47" s="26" t="s">
        <v>95</v>
      </c>
      <c r="C47" s="125"/>
    </row>
    <row r="48" spans="2:3" ht="15.75" x14ac:dyDescent="0.2">
      <c r="B48" s="27" t="s">
        <v>85</v>
      </c>
      <c r="C48" s="123" t="s">
        <v>136</v>
      </c>
    </row>
    <row r="49" spans="2:3" ht="26.25" thickBot="1" x14ac:dyDescent="0.25">
      <c r="B49" s="28" t="s">
        <v>96</v>
      </c>
      <c r="C49" s="125"/>
    </row>
    <row r="50" spans="2:3" ht="15.75" x14ac:dyDescent="0.2">
      <c r="B50" s="25" t="s">
        <v>97</v>
      </c>
      <c r="C50" s="123" t="s">
        <v>98</v>
      </c>
    </row>
    <row r="51" spans="2:3" ht="51.75" thickBot="1" x14ac:dyDescent="0.25">
      <c r="B51" s="29" t="s">
        <v>148</v>
      </c>
      <c r="C51" s="122"/>
    </row>
    <row r="52" spans="2:3" ht="31.5" x14ac:dyDescent="0.2">
      <c r="B52" s="25" t="s">
        <v>152</v>
      </c>
      <c r="C52" s="124" t="s">
        <v>99</v>
      </c>
    </row>
    <row r="53" spans="2:3" ht="26.25" thickBot="1" x14ac:dyDescent="0.25">
      <c r="B53" s="28" t="s">
        <v>151</v>
      </c>
      <c r="C53" s="122"/>
    </row>
    <row r="54" spans="2:3" ht="32.25" thickBot="1" x14ac:dyDescent="0.25">
      <c r="B54" s="25" t="s">
        <v>163</v>
      </c>
      <c r="C54" s="119" t="s">
        <v>130</v>
      </c>
    </row>
    <row r="55" spans="2:3" ht="26.25" thickBot="1" x14ac:dyDescent="0.25">
      <c r="B55" s="31" t="s">
        <v>153</v>
      </c>
      <c r="C55" s="120"/>
    </row>
    <row r="56" spans="2:3" ht="16.5" thickBot="1" x14ac:dyDescent="0.25">
      <c r="B56" s="25" t="s">
        <v>154</v>
      </c>
      <c r="C56" s="119" t="s">
        <v>142</v>
      </c>
    </row>
    <row r="57" spans="2:3" ht="26.25" thickBot="1" x14ac:dyDescent="0.25">
      <c r="B57" s="36" t="s">
        <v>153</v>
      </c>
      <c r="C57" s="120"/>
    </row>
    <row r="58" spans="2:3" ht="31.5" x14ac:dyDescent="0.2">
      <c r="B58" s="25" t="s">
        <v>155</v>
      </c>
      <c r="C58" s="121" t="s">
        <v>140</v>
      </c>
    </row>
    <row r="59" spans="2:3" ht="13.5" thickBot="1" x14ac:dyDescent="0.25">
      <c r="B59" s="31" t="s">
        <v>143</v>
      </c>
      <c r="C59" s="122"/>
    </row>
    <row r="60" spans="2:3" ht="16.5" thickBot="1" x14ac:dyDescent="0.25">
      <c r="B60" s="25" t="s">
        <v>2</v>
      </c>
      <c r="C60" s="119" t="s">
        <v>101</v>
      </c>
    </row>
    <row r="61" spans="2:3" ht="13.5" thickBot="1" x14ac:dyDescent="0.25">
      <c r="B61" s="31" t="s">
        <v>144</v>
      </c>
      <c r="C61" s="120"/>
    </row>
  </sheetData>
  <mergeCells count="29">
    <mergeCell ref="C37:C38"/>
    <mergeCell ref="C31:C32"/>
    <mergeCell ref="C24:C25"/>
    <mergeCell ref="C27:C28"/>
    <mergeCell ref="C29:C30"/>
    <mergeCell ref="C33:C34"/>
    <mergeCell ref="C35:C36"/>
    <mergeCell ref="C22:C23"/>
    <mergeCell ref="B3:C3"/>
    <mergeCell ref="B4:C4"/>
    <mergeCell ref="B7:C7"/>
    <mergeCell ref="B10:C10"/>
    <mergeCell ref="B8:C9"/>
    <mergeCell ref="C12:C13"/>
    <mergeCell ref="C14:C15"/>
    <mergeCell ref="C16:C17"/>
    <mergeCell ref="C18:C19"/>
    <mergeCell ref="C20:C21"/>
    <mergeCell ref="C41:C42"/>
    <mergeCell ref="C43:C44"/>
    <mergeCell ref="C46:C47"/>
    <mergeCell ref="C48:C49"/>
    <mergeCell ref="C39:C40"/>
    <mergeCell ref="C56:C57"/>
    <mergeCell ref="C58:C59"/>
    <mergeCell ref="C60:C61"/>
    <mergeCell ref="C50:C51"/>
    <mergeCell ref="C52:C53"/>
    <mergeCell ref="C54:C55"/>
  </mergeCells>
  <dataValidations count="1">
    <dataValidation operator="greaterThan" allowBlank="1" showInputMessage="1" showErrorMessage="1" sqref="C1" xr:uid="{6F09E96A-9382-4C0E-B3E5-567E47CE63E6}"/>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30D2-DF2F-4F5C-8571-5AF9CC2682C4}">
  <dimension ref="A1:F53"/>
  <sheetViews>
    <sheetView tabSelected="1" zoomScale="120" zoomScaleNormal="120" workbookViewId="0">
      <selection activeCell="J16" sqref="J16"/>
    </sheetView>
  </sheetViews>
  <sheetFormatPr defaultColWidth="8.7109375" defaultRowHeight="14.25" x14ac:dyDescent="0.2"/>
  <cols>
    <col min="1" max="1" width="40.5703125" style="37" customWidth="1"/>
    <col min="2" max="2" width="15.85546875" style="37" customWidth="1"/>
    <col min="3" max="6" width="16.5703125" style="37" customWidth="1"/>
    <col min="7" max="16384" width="8.7109375" style="37"/>
  </cols>
  <sheetData>
    <row r="1" spans="1:6" ht="37.5" customHeight="1" thickBot="1" x14ac:dyDescent="0.25">
      <c r="A1" s="146" t="s">
        <v>167</v>
      </c>
      <c r="B1" s="147"/>
      <c r="C1" s="147"/>
      <c r="D1" s="147"/>
      <c r="E1" s="147"/>
      <c r="F1" s="148"/>
    </row>
    <row r="2" spans="1:6" x14ac:dyDescent="0.2">
      <c r="A2" s="38" t="s">
        <v>84</v>
      </c>
      <c r="B2" s="153"/>
      <c r="C2" s="154"/>
      <c r="D2" s="155"/>
    </row>
    <row r="3" spans="1:6" ht="15" thickBot="1" x14ac:dyDescent="0.25">
      <c r="A3" s="39" t="s">
        <v>124</v>
      </c>
      <c r="B3" s="156"/>
      <c r="C3" s="157"/>
      <c r="D3" s="158"/>
    </row>
    <row r="4" spans="1:6" ht="15" thickBot="1" x14ac:dyDescent="0.25">
      <c r="A4" s="40"/>
      <c r="B4" s="40"/>
      <c r="C4" s="40"/>
      <c r="D4" s="40"/>
      <c r="E4" s="40"/>
      <c r="F4" s="40"/>
    </row>
    <row r="5" spans="1:6" ht="15" thickBot="1" x14ac:dyDescent="0.25">
      <c r="A5" s="149" t="s">
        <v>87</v>
      </c>
      <c r="B5" s="150"/>
      <c r="C5" s="15" t="s">
        <v>123</v>
      </c>
      <c r="D5" s="15" t="s">
        <v>91</v>
      </c>
      <c r="E5" s="15" t="s">
        <v>89</v>
      </c>
      <c r="F5" s="41" t="s">
        <v>108</v>
      </c>
    </row>
    <row r="6" spans="1:6" ht="33.950000000000003" customHeight="1" thickBot="1" x14ac:dyDescent="0.25">
      <c r="A6" s="151" t="s">
        <v>166</v>
      </c>
      <c r="B6" s="152"/>
      <c r="C6" s="50"/>
      <c r="D6" s="42"/>
      <c r="E6" s="43"/>
      <c r="F6" s="44">
        <f>ROUND(E6,0)</f>
        <v>0</v>
      </c>
    </row>
    <row r="7" spans="1:6" ht="15" thickBot="1" x14ac:dyDescent="0.25">
      <c r="A7" s="139" t="s">
        <v>109</v>
      </c>
      <c r="B7" s="140"/>
      <c r="C7" s="10">
        <f t="shared" ref="C7:D7" si="0">ROUND(SUM(C6),0)</f>
        <v>0</v>
      </c>
      <c r="D7" s="10">
        <f t="shared" si="0"/>
        <v>0</v>
      </c>
      <c r="E7" s="10">
        <f>ROUND(SUM(E6),0)</f>
        <v>0</v>
      </c>
      <c r="F7" s="11">
        <f>ROUND(E7,0)</f>
        <v>0</v>
      </c>
    </row>
    <row r="8" spans="1:6" ht="15" thickBot="1" x14ac:dyDescent="0.25">
      <c r="A8" s="45"/>
      <c r="B8" s="45"/>
      <c r="C8" s="7"/>
      <c r="D8" s="7"/>
      <c r="E8" s="7"/>
      <c r="F8" s="46"/>
    </row>
    <row r="9" spans="1:6" x14ac:dyDescent="0.2">
      <c r="A9" s="143" t="s">
        <v>110</v>
      </c>
      <c r="B9" s="144"/>
      <c r="C9" s="144"/>
      <c r="D9" s="144"/>
      <c r="E9" s="144"/>
      <c r="F9" s="145"/>
    </row>
    <row r="10" spans="1:6" x14ac:dyDescent="0.2">
      <c r="A10" s="137"/>
      <c r="B10" s="138"/>
      <c r="C10" s="9"/>
      <c r="D10" s="8"/>
      <c r="E10" s="8"/>
      <c r="F10" s="47">
        <f>ROUND(SUM(C10:E10),0)</f>
        <v>0</v>
      </c>
    </row>
    <row r="11" spans="1:6" x14ac:dyDescent="0.2">
      <c r="A11" s="137"/>
      <c r="B11" s="138"/>
      <c r="C11" s="9"/>
      <c r="D11" s="8"/>
      <c r="E11" s="8"/>
      <c r="F11" s="47">
        <f t="shared" ref="F11:F14" si="1">ROUND(SUM(C11:E11),0)</f>
        <v>0</v>
      </c>
    </row>
    <row r="12" spans="1:6" x14ac:dyDescent="0.2">
      <c r="A12" s="137"/>
      <c r="B12" s="138"/>
      <c r="C12" s="9"/>
      <c r="D12" s="8"/>
      <c r="E12" s="8"/>
      <c r="F12" s="47">
        <f t="shared" si="1"/>
        <v>0</v>
      </c>
    </row>
    <row r="13" spans="1:6" x14ac:dyDescent="0.2">
      <c r="A13" s="137"/>
      <c r="B13" s="138"/>
      <c r="C13" s="9"/>
      <c r="D13" s="8"/>
      <c r="E13" s="8"/>
      <c r="F13" s="47">
        <f t="shared" si="1"/>
        <v>0</v>
      </c>
    </row>
    <row r="14" spans="1:6" ht="15" thickBot="1" x14ac:dyDescent="0.25">
      <c r="A14" s="137"/>
      <c r="B14" s="138"/>
      <c r="C14" s="9"/>
      <c r="D14" s="8"/>
      <c r="E14" s="8"/>
      <c r="F14" s="47">
        <f t="shared" si="1"/>
        <v>0</v>
      </c>
    </row>
    <row r="15" spans="1:6" ht="15" thickBot="1" x14ac:dyDescent="0.25">
      <c r="A15" s="139" t="s">
        <v>111</v>
      </c>
      <c r="B15" s="140"/>
      <c r="C15" s="10">
        <f>ROUND(SUM(C10:C14),0)</f>
        <v>0</v>
      </c>
      <c r="D15" s="10">
        <f t="shared" ref="D15:E15" si="2">ROUND(SUM(D10:D14),0)</f>
        <v>0</v>
      </c>
      <c r="E15" s="10">
        <f t="shared" si="2"/>
        <v>0</v>
      </c>
      <c r="F15" s="11">
        <f>ROUND(SUM(C15:E15),0)</f>
        <v>0</v>
      </c>
    </row>
    <row r="16" spans="1:6" ht="15" thickBot="1" x14ac:dyDescent="0.25">
      <c r="A16" s="45"/>
      <c r="B16" s="45"/>
      <c r="C16" s="7"/>
      <c r="D16" s="7"/>
      <c r="E16" s="7"/>
      <c r="F16" s="46"/>
    </row>
    <row r="17" spans="1:6" x14ac:dyDescent="0.2">
      <c r="A17" s="143" t="s">
        <v>112</v>
      </c>
      <c r="B17" s="144"/>
      <c r="C17" s="144"/>
      <c r="D17" s="144"/>
      <c r="E17" s="144"/>
      <c r="F17" s="145"/>
    </row>
    <row r="18" spans="1:6" x14ac:dyDescent="0.2">
      <c r="A18" s="137"/>
      <c r="B18" s="138"/>
      <c r="C18" s="9"/>
      <c r="D18" s="8"/>
      <c r="E18" s="8"/>
      <c r="F18" s="47">
        <f>ROUND(SUM(C18:E18),0)</f>
        <v>0</v>
      </c>
    </row>
    <row r="19" spans="1:6" x14ac:dyDescent="0.2">
      <c r="A19" s="137"/>
      <c r="B19" s="138"/>
      <c r="C19" s="9"/>
      <c r="D19" s="8"/>
      <c r="E19" s="8"/>
      <c r="F19" s="47">
        <f t="shared" ref="F19:F22" si="3">ROUND(SUM(C19:E19),0)</f>
        <v>0</v>
      </c>
    </row>
    <row r="20" spans="1:6" x14ac:dyDescent="0.2">
      <c r="A20" s="137"/>
      <c r="B20" s="138"/>
      <c r="C20" s="9"/>
      <c r="D20" s="8"/>
      <c r="E20" s="8"/>
      <c r="F20" s="47">
        <f t="shared" si="3"/>
        <v>0</v>
      </c>
    </row>
    <row r="21" spans="1:6" x14ac:dyDescent="0.2">
      <c r="A21" s="137"/>
      <c r="B21" s="138"/>
      <c r="C21" s="9"/>
      <c r="D21" s="8"/>
      <c r="E21" s="8"/>
      <c r="F21" s="47">
        <f t="shared" si="3"/>
        <v>0</v>
      </c>
    </row>
    <row r="22" spans="1:6" ht="15" thickBot="1" x14ac:dyDescent="0.25">
      <c r="A22" s="137"/>
      <c r="B22" s="138"/>
      <c r="C22" s="9"/>
      <c r="D22" s="8"/>
      <c r="E22" s="8"/>
      <c r="F22" s="47">
        <f t="shared" si="3"/>
        <v>0</v>
      </c>
    </row>
    <row r="23" spans="1:6" ht="15" thickBot="1" x14ac:dyDescent="0.25">
      <c r="A23" s="139" t="s">
        <v>113</v>
      </c>
      <c r="B23" s="140"/>
      <c r="C23" s="10">
        <f>ROUND(SUM(C18:C22),0)</f>
        <v>0</v>
      </c>
      <c r="D23" s="10">
        <f t="shared" ref="D23:E23" si="4">ROUND(SUM(D18:D22),0)</f>
        <v>0</v>
      </c>
      <c r="E23" s="10">
        <f t="shared" si="4"/>
        <v>0</v>
      </c>
      <c r="F23" s="11">
        <f>ROUND(SUM(C23:E23),0)</f>
        <v>0</v>
      </c>
    </row>
    <row r="24" spans="1:6" ht="15" thickBot="1" x14ac:dyDescent="0.25">
      <c r="A24" s="45"/>
      <c r="B24" s="45"/>
      <c r="C24" s="7"/>
      <c r="D24" s="7"/>
      <c r="E24" s="7"/>
      <c r="F24" s="46"/>
    </row>
    <row r="25" spans="1:6" x14ac:dyDescent="0.2">
      <c r="A25" s="143" t="s">
        <v>114</v>
      </c>
      <c r="B25" s="144"/>
      <c r="C25" s="144"/>
      <c r="D25" s="144"/>
      <c r="E25" s="144"/>
      <c r="F25" s="145"/>
    </row>
    <row r="26" spans="1:6" x14ac:dyDescent="0.2">
      <c r="A26" s="137"/>
      <c r="B26" s="138"/>
      <c r="C26" s="9"/>
      <c r="D26" s="8"/>
      <c r="E26" s="8"/>
      <c r="F26" s="47">
        <f>ROUND(SUM(C26:E26),0)</f>
        <v>0</v>
      </c>
    </row>
    <row r="27" spans="1:6" x14ac:dyDescent="0.2">
      <c r="A27" s="137"/>
      <c r="B27" s="138"/>
      <c r="C27" s="9"/>
      <c r="D27" s="8"/>
      <c r="E27" s="8"/>
      <c r="F27" s="47">
        <f t="shared" ref="F27:F30" si="5">ROUND(SUM(C27:E27),0)</f>
        <v>0</v>
      </c>
    </row>
    <row r="28" spans="1:6" x14ac:dyDescent="0.2">
      <c r="A28" s="137"/>
      <c r="B28" s="138"/>
      <c r="C28" s="9"/>
      <c r="D28" s="8"/>
      <c r="E28" s="8"/>
      <c r="F28" s="47">
        <f t="shared" si="5"/>
        <v>0</v>
      </c>
    </row>
    <row r="29" spans="1:6" x14ac:dyDescent="0.2">
      <c r="A29" s="137"/>
      <c r="B29" s="138"/>
      <c r="C29" s="9"/>
      <c r="D29" s="8"/>
      <c r="E29" s="8"/>
      <c r="F29" s="47">
        <f t="shared" si="5"/>
        <v>0</v>
      </c>
    </row>
    <row r="30" spans="1:6" ht="15" thickBot="1" x14ac:dyDescent="0.25">
      <c r="A30" s="137"/>
      <c r="B30" s="138"/>
      <c r="C30" s="9"/>
      <c r="D30" s="8"/>
      <c r="E30" s="8"/>
      <c r="F30" s="47">
        <f t="shared" si="5"/>
        <v>0</v>
      </c>
    </row>
    <row r="31" spans="1:6" ht="15" thickBot="1" x14ac:dyDescent="0.25">
      <c r="A31" s="139" t="s">
        <v>115</v>
      </c>
      <c r="B31" s="140"/>
      <c r="C31" s="10">
        <f>ROUND(SUM(C26:C30),0)</f>
        <v>0</v>
      </c>
      <c r="D31" s="10">
        <f t="shared" ref="D31:E31" si="6">ROUND(SUM(D26:D30),0)</f>
        <v>0</v>
      </c>
      <c r="E31" s="10">
        <f t="shared" si="6"/>
        <v>0</v>
      </c>
      <c r="F31" s="11">
        <f>ROUND(SUM(C31:E31),0)</f>
        <v>0</v>
      </c>
    </row>
    <row r="32" spans="1:6" ht="15" thickBot="1" x14ac:dyDescent="0.25">
      <c r="A32" s="45"/>
      <c r="B32" s="45"/>
      <c r="C32" s="7"/>
      <c r="D32" s="7"/>
      <c r="E32" s="7"/>
      <c r="F32" s="46"/>
    </row>
    <row r="33" spans="1:6" x14ac:dyDescent="0.2">
      <c r="A33" s="143" t="s">
        <v>116</v>
      </c>
      <c r="B33" s="144"/>
      <c r="C33" s="144"/>
      <c r="D33" s="144"/>
      <c r="E33" s="144"/>
      <c r="F33" s="145"/>
    </row>
    <row r="34" spans="1:6" x14ac:dyDescent="0.2">
      <c r="A34" s="137"/>
      <c r="B34" s="138"/>
      <c r="C34" s="9"/>
      <c r="D34" s="8"/>
      <c r="E34" s="8"/>
      <c r="F34" s="47">
        <f>ROUND(SUM(C34:E34),0)</f>
        <v>0</v>
      </c>
    </row>
    <row r="35" spans="1:6" x14ac:dyDescent="0.2">
      <c r="A35" s="137"/>
      <c r="B35" s="138"/>
      <c r="C35" s="9"/>
      <c r="D35" s="8"/>
      <c r="E35" s="8"/>
      <c r="F35" s="47">
        <f t="shared" ref="F35:F36" si="7">ROUND(SUM(C35:E35),0)</f>
        <v>0</v>
      </c>
    </row>
    <row r="36" spans="1:6" ht="15" thickBot="1" x14ac:dyDescent="0.25">
      <c r="A36" s="137"/>
      <c r="B36" s="138"/>
      <c r="C36" s="9"/>
      <c r="D36" s="8"/>
      <c r="E36" s="8"/>
      <c r="F36" s="47">
        <f t="shared" si="7"/>
        <v>0</v>
      </c>
    </row>
    <row r="37" spans="1:6" ht="15" thickBot="1" x14ac:dyDescent="0.25">
      <c r="A37" s="139" t="s">
        <v>117</v>
      </c>
      <c r="B37" s="140"/>
      <c r="C37" s="10">
        <f>ROUND(SUM(C34:C36),0)</f>
        <v>0</v>
      </c>
      <c r="D37" s="10">
        <f t="shared" ref="D37:E37" si="8">ROUND(SUM(D34:D36),0)</f>
        <v>0</v>
      </c>
      <c r="E37" s="10">
        <f t="shared" si="8"/>
        <v>0</v>
      </c>
      <c r="F37" s="11">
        <f>ROUND(SUM(C37:E37),0)</f>
        <v>0</v>
      </c>
    </row>
    <row r="38" spans="1:6" ht="15" thickBot="1" x14ac:dyDescent="0.25">
      <c r="A38" s="45"/>
      <c r="B38" s="45"/>
      <c r="C38" s="7"/>
      <c r="D38" s="7"/>
      <c r="E38" s="7"/>
      <c r="F38" s="46"/>
    </row>
    <row r="39" spans="1:6" x14ac:dyDescent="0.2">
      <c r="A39" s="143" t="s">
        <v>118</v>
      </c>
      <c r="B39" s="144"/>
      <c r="C39" s="144"/>
      <c r="D39" s="144"/>
      <c r="E39" s="144"/>
      <c r="F39" s="145"/>
    </row>
    <row r="40" spans="1:6" x14ac:dyDescent="0.2">
      <c r="A40" s="137"/>
      <c r="B40" s="138"/>
      <c r="C40" s="9"/>
      <c r="D40" s="8"/>
      <c r="E40" s="8"/>
      <c r="F40" s="47">
        <f>ROUND(SUM(C40:E40),0)</f>
        <v>0</v>
      </c>
    </row>
    <row r="41" spans="1:6" x14ac:dyDescent="0.2">
      <c r="A41" s="137"/>
      <c r="B41" s="138"/>
      <c r="C41" s="9"/>
      <c r="D41" s="8"/>
      <c r="E41" s="8"/>
      <c r="F41" s="47">
        <f t="shared" ref="F41:F44" si="9">ROUND(SUM(C41:E41),0)</f>
        <v>0</v>
      </c>
    </row>
    <row r="42" spans="1:6" x14ac:dyDescent="0.2">
      <c r="A42" s="137"/>
      <c r="B42" s="138"/>
      <c r="C42" s="9"/>
      <c r="D42" s="8"/>
      <c r="E42" s="8"/>
      <c r="F42" s="47">
        <f t="shared" si="9"/>
        <v>0</v>
      </c>
    </row>
    <row r="43" spans="1:6" x14ac:dyDescent="0.2">
      <c r="A43" s="137"/>
      <c r="B43" s="138"/>
      <c r="C43" s="9"/>
      <c r="D43" s="8"/>
      <c r="E43" s="8"/>
      <c r="F43" s="47">
        <f t="shared" si="9"/>
        <v>0</v>
      </c>
    </row>
    <row r="44" spans="1:6" ht="15" thickBot="1" x14ac:dyDescent="0.25">
      <c r="A44" s="137"/>
      <c r="B44" s="138"/>
      <c r="C44" s="9"/>
      <c r="D44" s="8"/>
      <c r="E44" s="8"/>
      <c r="F44" s="47">
        <f t="shared" si="9"/>
        <v>0</v>
      </c>
    </row>
    <row r="45" spans="1:6" ht="15" thickBot="1" x14ac:dyDescent="0.25">
      <c r="A45" s="139" t="s">
        <v>119</v>
      </c>
      <c r="B45" s="140"/>
      <c r="C45" s="10">
        <f>ROUND(SUM(C40:C44),0)</f>
        <v>0</v>
      </c>
      <c r="D45" s="10">
        <f t="shared" ref="D45:E45" si="10">ROUND(SUM(D40:D44),0)</f>
        <v>0</v>
      </c>
      <c r="E45" s="10">
        <f t="shared" si="10"/>
        <v>0</v>
      </c>
      <c r="F45" s="11">
        <f>ROUND(SUM(C45:E45),0)</f>
        <v>0</v>
      </c>
    </row>
    <row r="46" spans="1:6" ht="15" thickBot="1" x14ac:dyDescent="0.25">
      <c r="A46" s="45"/>
      <c r="B46" s="45"/>
      <c r="C46" s="7"/>
      <c r="D46" s="7"/>
      <c r="E46" s="7"/>
      <c r="F46" s="46"/>
    </row>
    <row r="47" spans="1:6" x14ac:dyDescent="0.2">
      <c r="A47" s="143" t="s">
        <v>120</v>
      </c>
      <c r="B47" s="144"/>
      <c r="C47" s="144"/>
      <c r="D47" s="144"/>
      <c r="E47" s="144"/>
      <c r="F47" s="145"/>
    </row>
    <row r="48" spans="1:6" x14ac:dyDescent="0.2">
      <c r="A48" s="137"/>
      <c r="B48" s="138"/>
      <c r="C48" s="9"/>
      <c r="D48" s="8"/>
      <c r="E48" s="8"/>
      <c r="F48" s="47">
        <f>ROUND(SUM(C48:E48),0)</f>
        <v>0</v>
      </c>
    </row>
    <row r="49" spans="1:6" x14ac:dyDescent="0.2">
      <c r="A49" s="137"/>
      <c r="B49" s="138"/>
      <c r="C49" s="9"/>
      <c r="D49" s="8"/>
      <c r="E49" s="8"/>
      <c r="F49" s="47">
        <f t="shared" ref="F49:F50" si="11">ROUND(SUM(C49:E49),0)</f>
        <v>0</v>
      </c>
    </row>
    <row r="50" spans="1:6" ht="15" thickBot="1" x14ac:dyDescent="0.25">
      <c r="A50" s="137"/>
      <c r="B50" s="138"/>
      <c r="C50" s="9"/>
      <c r="D50" s="8"/>
      <c r="E50" s="8"/>
      <c r="F50" s="47">
        <f t="shared" si="11"/>
        <v>0</v>
      </c>
    </row>
    <row r="51" spans="1:6" ht="15" thickBot="1" x14ac:dyDescent="0.25">
      <c r="A51" s="139" t="s">
        <v>121</v>
      </c>
      <c r="B51" s="140"/>
      <c r="C51" s="10">
        <f>ROUND(SUM(C48:C50),0)</f>
        <v>0</v>
      </c>
      <c r="D51" s="10">
        <f t="shared" ref="D51:E51" si="12">ROUND(SUM(D48:D50),0)</f>
        <v>0</v>
      </c>
      <c r="E51" s="10">
        <f t="shared" si="12"/>
        <v>0</v>
      </c>
      <c r="F51" s="11">
        <f>ROUND(SUM(C51:E51),0)</f>
        <v>0</v>
      </c>
    </row>
    <row r="52" spans="1:6" ht="15" thickBot="1" x14ac:dyDescent="0.25">
      <c r="A52" s="48"/>
      <c r="B52" s="46"/>
      <c r="C52" s="12"/>
      <c r="D52" s="12"/>
      <c r="E52" s="12"/>
      <c r="F52" s="49"/>
    </row>
    <row r="53" spans="1:6" ht="15" thickBot="1" x14ac:dyDescent="0.25">
      <c r="A53" s="141" t="s">
        <v>122</v>
      </c>
      <c r="B53" s="142"/>
      <c r="C53" s="13">
        <f>ROUND(C7+C15+C23+C31+C37+C45+C51,0)</f>
        <v>0</v>
      </c>
      <c r="D53" s="13">
        <f>ROUND(D15+D23+D31+D37+D45+D51,0)</f>
        <v>0</v>
      </c>
      <c r="E53" s="13">
        <f>ROUND(E15+E23+E31+E37+E45+E51+E7,0)</f>
        <v>0</v>
      </c>
      <c r="F53" s="14">
        <f>ROUND(SUM(C53:E53),0)</f>
        <v>0</v>
      </c>
    </row>
  </sheetData>
  <mergeCells count="45">
    <mergeCell ref="A1:F1"/>
    <mergeCell ref="A5:B5"/>
    <mergeCell ref="A6:B6"/>
    <mergeCell ref="A7:B7"/>
    <mergeCell ref="A10:B10"/>
    <mergeCell ref="B2:D2"/>
    <mergeCell ref="B3:D3"/>
    <mergeCell ref="A11:B11"/>
    <mergeCell ref="A9:F9"/>
    <mergeCell ref="A23:B23"/>
    <mergeCell ref="A12:B12"/>
    <mergeCell ref="A13:B13"/>
    <mergeCell ref="A14:B14"/>
    <mergeCell ref="A15:B15"/>
    <mergeCell ref="A17:F17"/>
    <mergeCell ref="A18:B18"/>
    <mergeCell ref="A19:B19"/>
    <mergeCell ref="A20:B20"/>
    <mergeCell ref="A21:B21"/>
    <mergeCell ref="A22:B22"/>
    <mergeCell ref="A26:B26"/>
    <mergeCell ref="A27:B27"/>
    <mergeCell ref="A28:B28"/>
    <mergeCell ref="A29:B29"/>
    <mergeCell ref="A25:F25"/>
    <mergeCell ref="A30:B30"/>
    <mergeCell ref="A31:B31"/>
    <mergeCell ref="A34:B34"/>
    <mergeCell ref="A35:B35"/>
    <mergeCell ref="A33:F33"/>
    <mergeCell ref="A36:B36"/>
    <mergeCell ref="A37:B37"/>
    <mergeCell ref="A40:B40"/>
    <mergeCell ref="A41:B41"/>
    <mergeCell ref="A39:F39"/>
    <mergeCell ref="A42:B42"/>
    <mergeCell ref="A43:B43"/>
    <mergeCell ref="A44:B44"/>
    <mergeCell ref="A45:B45"/>
    <mergeCell ref="A47:F47"/>
    <mergeCell ref="A48:B48"/>
    <mergeCell ref="A49:B49"/>
    <mergeCell ref="A50:B50"/>
    <mergeCell ref="A51:B51"/>
    <mergeCell ref="A53:B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F77"/>
  <sheetViews>
    <sheetView topLeftCell="A14" zoomScale="120" zoomScaleNormal="120" workbookViewId="0">
      <selection activeCell="B3" sqref="B3:C3"/>
    </sheetView>
  </sheetViews>
  <sheetFormatPr defaultColWidth="9.140625" defaultRowHeight="12.75" x14ac:dyDescent="0.2"/>
  <cols>
    <col min="1" max="1" width="48.5703125" customWidth="1"/>
    <col min="2" max="3" width="16.5703125" customWidth="1"/>
    <col min="4" max="4" width="18.7109375" customWidth="1"/>
    <col min="5" max="5" width="16.5703125" customWidth="1"/>
    <col min="6" max="6" width="17.85546875" customWidth="1"/>
  </cols>
  <sheetData>
    <row r="1" spans="1:6" s="52" customFormat="1" ht="31.5" customHeight="1" thickBot="1" x14ac:dyDescent="0.25">
      <c r="A1" s="165" t="s">
        <v>168</v>
      </c>
      <c r="B1" s="166"/>
      <c r="C1" s="166"/>
      <c r="D1" s="166"/>
      <c r="E1" s="51"/>
      <c r="F1" s="51"/>
    </row>
    <row r="2" spans="1:6" s="37" customFormat="1" ht="14.25" x14ac:dyDescent="0.2">
      <c r="A2" s="53" t="s">
        <v>84</v>
      </c>
      <c r="B2" s="153"/>
      <c r="C2" s="155"/>
    </row>
    <row r="3" spans="1:6" s="37" customFormat="1" ht="15" thickBot="1" x14ac:dyDescent="0.25">
      <c r="A3" s="53" t="s">
        <v>124</v>
      </c>
      <c r="B3" s="156"/>
      <c r="C3" s="158"/>
    </row>
    <row r="5" spans="1:6" s="56" customFormat="1" ht="14.45" customHeight="1" thickBot="1" x14ac:dyDescent="0.25">
      <c r="A5" s="54" t="s">
        <v>51</v>
      </c>
      <c r="B5" s="37"/>
      <c r="C5" s="37"/>
      <c r="D5" s="55"/>
      <c r="E5" s="55"/>
      <c r="F5" s="55"/>
    </row>
    <row r="6" spans="1:6" s="56" customFormat="1" ht="23.45" customHeight="1" x14ac:dyDescent="0.2">
      <c r="A6" s="57"/>
      <c r="B6" s="167" t="s">
        <v>149</v>
      </c>
      <c r="C6" s="167" t="s">
        <v>156</v>
      </c>
      <c r="D6" s="159" t="s">
        <v>52</v>
      </c>
      <c r="E6" s="159" t="s">
        <v>1</v>
      </c>
      <c r="F6" s="159" t="s">
        <v>2</v>
      </c>
    </row>
    <row r="7" spans="1:6" s="56" customFormat="1" ht="23.1" customHeight="1" thickBot="1" x14ac:dyDescent="0.25">
      <c r="A7" s="57"/>
      <c r="B7" s="168"/>
      <c r="C7" s="168"/>
      <c r="D7" s="160"/>
      <c r="E7" s="160"/>
      <c r="F7" s="160"/>
    </row>
    <row r="8" spans="1:6" s="56" customFormat="1" ht="15" thickBot="1" x14ac:dyDescent="0.25">
      <c r="A8" s="163" t="s">
        <v>53</v>
      </c>
      <c r="B8" s="162"/>
      <c r="C8" s="162"/>
      <c r="D8" s="164"/>
      <c r="E8" s="161"/>
      <c r="F8" s="162"/>
    </row>
    <row r="9" spans="1:6" s="56" customFormat="1" ht="14.25" x14ac:dyDescent="0.2">
      <c r="A9" s="58" t="s">
        <v>54</v>
      </c>
      <c r="B9" s="16"/>
      <c r="C9" s="16"/>
      <c r="D9" s="59">
        <f>B9+C9</f>
        <v>0</v>
      </c>
      <c r="E9" s="59" t="e">
        <f>D9/'Capital Budget'!B$4</f>
        <v>#DIV/0!</v>
      </c>
      <c r="F9" s="60" t="e">
        <f>D9/'Capital Budget'!D79</f>
        <v>#DIV/0!</v>
      </c>
    </row>
    <row r="10" spans="1:6" s="56" customFormat="1" ht="14.25" x14ac:dyDescent="0.2">
      <c r="A10" s="61" t="s">
        <v>55</v>
      </c>
      <c r="B10" s="17"/>
      <c r="C10" s="17"/>
      <c r="D10" s="62">
        <f>B10+C10</f>
        <v>0</v>
      </c>
      <c r="E10" s="59" t="e">
        <f>D10/'Capital Budget'!B$4</f>
        <v>#DIV/0!</v>
      </c>
      <c r="F10" s="60" t="e">
        <f>D10/'Capital Budget'!D79</f>
        <v>#DIV/0!</v>
      </c>
    </row>
    <row r="11" spans="1:6" s="56" customFormat="1" ht="14.25" x14ac:dyDescent="0.2">
      <c r="A11" s="3" t="s">
        <v>8</v>
      </c>
      <c r="B11" s="17"/>
      <c r="C11" s="17"/>
      <c r="D11" s="62">
        <f>B11+C11</f>
        <v>0</v>
      </c>
      <c r="E11" s="59" t="e">
        <f>D11/'Capital Budget'!B$4</f>
        <v>#DIV/0!</v>
      </c>
      <c r="F11" s="60" t="e">
        <f>D11/'Capital Budget'!D79</f>
        <v>#DIV/0!</v>
      </c>
    </row>
    <row r="12" spans="1:6" s="56" customFormat="1" ht="14.25" x14ac:dyDescent="0.2">
      <c r="A12" s="3" t="s">
        <v>8</v>
      </c>
      <c r="B12" s="17"/>
      <c r="C12" s="17"/>
      <c r="D12" s="62">
        <f>B12+C12</f>
        <v>0</v>
      </c>
      <c r="E12" s="59" t="e">
        <f>D12/'Capital Budget'!B$4</f>
        <v>#DIV/0!</v>
      </c>
      <c r="F12" s="60" t="e">
        <f>D12/'Capital Budget'!D79</f>
        <v>#DIV/0!</v>
      </c>
    </row>
    <row r="13" spans="1:6" s="56" customFormat="1" ht="14.25" x14ac:dyDescent="0.2">
      <c r="A13" s="63" t="s">
        <v>9</v>
      </c>
      <c r="B13" s="64">
        <f>SUM(B9:B12)</f>
        <v>0</v>
      </c>
      <c r="C13" s="64">
        <f>SUM(C9:C12)</f>
        <v>0</v>
      </c>
      <c r="D13" s="62">
        <f>SUM(D9:D12)</f>
        <v>0</v>
      </c>
      <c r="E13" s="62" t="e">
        <f>SUM(E9:E12)</f>
        <v>#DIV/0!</v>
      </c>
      <c r="F13" s="65" t="e">
        <f>SUM(F9:F12)</f>
        <v>#DIV/0!</v>
      </c>
    </row>
    <row r="14" spans="1:6" s="56" customFormat="1" ht="6.95" customHeight="1" thickBot="1" x14ac:dyDescent="0.25">
      <c r="A14" s="66"/>
      <c r="B14" s="67"/>
      <c r="C14" s="67"/>
      <c r="D14" s="68"/>
      <c r="E14" s="68"/>
      <c r="F14" s="68"/>
    </row>
    <row r="15" spans="1:6" s="56" customFormat="1" ht="15" thickBot="1" x14ac:dyDescent="0.25">
      <c r="A15" s="163" t="s">
        <v>56</v>
      </c>
      <c r="B15" s="162"/>
      <c r="C15" s="162"/>
      <c r="D15" s="164"/>
      <c r="E15" s="161"/>
      <c r="F15" s="162"/>
    </row>
    <row r="16" spans="1:6" s="56" customFormat="1" ht="14.25" x14ac:dyDescent="0.2">
      <c r="A16" s="58" t="s">
        <v>57</v>
      </c>
      <c r="B16" s="16"/>
      <c r="C16" s="16"/>
      <c r="D16" s="59">
        <f>B16+C16</f>
        <v>0</v>
      </c>
      <c r="E16" s="59" t="e">
        <f>D16/'Capital Budget'!B$4</f>
        <v>#DIV/0!</v>
      </c>
      <c r="F16" s="60" t="e">
        <f>D16/'Capital Budget'!D79</f>
        <v>#DIV/0!</v>
      </c>
    </row>
    <row r="17" spans="1:6" s="56" customFormat="1" ht="14.25" x14ac:dyDescent="0.2">
      <c r="A17" s="61" t="s">
        <v>58</v>
      </c>
      <c r="B17" s="17"/>
      <c r="C17" s="17"/>
      <c r="D17" s="62">
        <f>B17+C17</f>
        <v>0</v>
      </c>
      <c r="E17" s="59" t="e">
        <f>D17/'Capital Budget'!B$4</f>
        <v>#DIV/0!</v>
      </c>
      <c r="F17" s="60" t="e">
        <f>D17/'Capital Budget'!D79</f>
        <v>#DIV/0!</v>
      </c>
    </row>
    <row r="18" spans="1:6" s="56" customFormat="1" ht="14.25" x14ac:dyDescent="0.2">
      <c r="A18" s="3" t="s">
        <v>8</v>
      </c>
      <c r="B18" s="17"/>
      <c r="C18" s="17"/>
      <c r="D18" s="62">
        <f>B18+C18</f>
        <v>0</v>
      </c>
      <c r="E18" s="59" t="e">
        <f>D18/'Capital Budget'!B$4</f>
        <v>#DIV/0!</v>
      </c>
      <c r="F18" s="60" t="e">
        <f>D18/'Capital Budget'!D79</f>
        <v>#DIV/0!</v>
      </c>
    </row>
    <row r="19" spans="1:6" s="56" customFormat="1" ht="14.25" x14ac:dyDescent="0.2">
      <c r="A19" s="3" t="s">
        <v>8</v>
      </c>
      <c r="B19" s="17"/>
      <c r="C19" s="17"/>
      <c r="D19" s="62">
        <f>B19+C19</f>
        <v>0</v>
      </c>
      <c r="E19" s="59" t="e">
        <f>D19/'Capital Budget'!B$4</f>
        <v>#DIV/0!</v>
      </c>
      <c r="F19" s="60" t="e">
        <f>D19/'Capital Budget'!D79</f>
        <v>#DIV/0!</v>
      </c>
    </row>
    <row r="20" spans="1:6" s="56" customFormat="1" ht="14.25" x14ac:dyDescent="0.2">
      <c r="A20" s="63" t="s">
        <v>9</v>
      </c>
      <c r="B20" s="64">
        <f>SUM(B16:B19)</f>
        <v>0</v>
      </c>
      <c r="C20" s="64">
        <f>SUM(C16:C19)</f>
        <v>0</v>
      </c>
      <c r="D20" s="69">
        <f>SUM(D16:D19)</f>
        <v>0</v>
      </c>
      <c r="E20" s="69" t="e">
        <f>SUM(E16:E19)</f>
        <v>#DIV/0!</v>
      </c>
      <c r="F20" s="65" t="e">
        <f>SUM(F16:F19)</f>
        <v>#DIV/0!</v>
      </c>
    </row>
    <row r="21" spans="1:6" s="56" customFormat="1" ht="6.95" customHeight="1" thickBot="1" x14ac:dyDescent="0.25">
      <c r="A21" s="66"/>
      <c r="B21" s="67"/>
      <c r="C21" s="67"/>
      <c r="D21" s="68"/>
      <c r="E21" s="68"/>
      <c r="F21" s="68"/>
    </row>
    <row r="22" spans="1:6" s="56" customFormat="1" ht="15" thickBot="1" x14ac:dyDescent="0.25">
      <c r="A22" s="163" t="s">
        <v>59</v>
      </c>
      <c r="B22" s="162"/>
      <c r="C22" s="162"/>
      <c r="D22" s="164"/>
      <c r="E22" s="161"/>
      <c r="F22" s="162"/>
    </row>
    <row r="23" spans="1:6" s="56" customFormat="1" ht="14.25" x14ac:dyDescent="0.2">
      <c r="A23" s="58" t="s">
        <v>60</v>
      </c>
      <c r="B23" s="16"/>
      <c r="C23" s="16"/>
      <c r="D23" s="59">
        <f t="shared" ref="D23:D30" si="0">B23+C23</f>
        <v>0</v>
      </c>
      <c r="E23" s="59" t="e">
        <f>D23/'Capital Budget'!B$4</f>
        <v>#DIV/0!</v>
      </c>
      <c r="F23" s="60" t="e">
        <f>D23/'Capital Budget'!D79</f>
        <v>#DIV/0!</v>
      </c>
    </row>
    <row r="24" spans="1:6" s="56" customFormat="1" ht="14.25" x14ac:dyDescent="0.2">
      <c r="A24" s="61" t="s">
        <v>61</v>
      </c>
      <c r="B24" s="17"/>
      <c r="C24" s="17"/>
      <c r="D24" s="62">
        <f t="shared" si="0"/>
        <v>0</v>
      </c>
      <c r="E24" s="59" t="e">
        <f>D24/'Capital Budget'!B$4</f>
        <v>#DIV/0!</v>
      </c>
      <c r="F24" s="60" t="e">
        <f>D24/'Capital Budget'!D79</f>
        <v>#DIV/0!</v>
      </c>
    </row>
    <row r="25" spans="1:6" s="56" customFormat="1" ht="14.25" x14ac:dyDescent="0.2">
      <c r="A25" s="61" t="s">
        <v>62</v>
      </c>
      <c r="B25" s="17"/>
      <c r="C25" s="17"/>
      <c r="D25" s="62">
        <f t="shared" si="0"/>
        <v>0</v>
      </c>
      <c r="E25" s="59" t="e">
        <f>D25/'Capital Budget'!B$4</f>
        <v>#DIV/0!</v>
      </c>
      <c r="F25" s="60" t="e">
        <f>D25/'Capital Budget'!D79</f>
        <v>#DIV/0!</v>
      </c>
    </row>
    <row r="26" spans="1:6" s="56" customFormat="1" ht="14.25" x14ac:dyDescent="0.2">
      <c r="A26" s="61" t="s">
        <v>63</v>
      </c>
      <c r="B26" s="17"/>
      <c r="C26" s="17"/>
      <c r="D26" s="62">
        <f t="shared" si="0"/>
        <v>0</v>
      </c>
      <c r="E26" s="59" t="e">
        <f>D26/'Capital Budget'!B$4</f>
        <v>#DIV/0!</v>
      </c>
      <c r="F26" s="60" t="e">
        <f>D26/'Capital Budget'!D79</f>
        <v>#DIV/0!</v>
      </c>
    </row>
    <row r="27" spans="1:6" s="56" customFormat="1" ht="14.25" x14ac:dyDescent="0.2">
      <c r="A27" s="61" t="s">
        <v>64</v>
      </c>
      <c r="B27" s="17"/>
      <c r="C27" s="17"/>
      <c r="D27" s="62">
        <f t="shared" si="0"/>
        <v>0</v>
      </c>
      <c r="E27" s="59" t="e">
        <f>D27/'Capital Budget'!B$4</f>
        <v>#DIV/0!</v>
      </c>
      <c r="F27" s="60" t="e">
        <f>D27/'Capital Budget'!D79</f>
        <v>#DIV/0!</v>
      </c>
    </row>
    <row r="28" spans="1:6" s="56" customFormat="1" ht="14.25" x14ac:dyDescent="0.2">
      <c r="A28" s="61" t="s">
        <v>65</v>
      </c>
      <c r="B28" s="17"/>
      <c r="C28" s="17"/>
      <c r="D28" s="62">
        <f t="shared" si="0"/>
        <v>0</v>
      </c>
      <c r="E28" s="59" t="e">
        <f>D28/'Capital Budget'!B$4</f>
        <v>#DIV/0!</v>
      </c>
      <c r="F28" s="60" t="e">
        <f>D28/'Capital Budget'!D79</f>
        <v>#DIV/0!</v>
      </c>
    </row>
    <row r="29" spans="1:6" s="56" customFormat="1" ht="14.25" x14ac:dyDescent="0.2">
      <c r="A29" s="61" t="s">
        <v>39</v>
      </c>
      <c r="B29" s="17"/>
      <c r="C29" s="17"/>
      <c r="D29" s="62">
        <f t="shared" si="0"/>
        <v>0</v>
      </c>
      <c r="E29" s="59" t="e">
        <f>D29/'Capital Budget'!B$4</f>
        <v>#DIV/0!</v>
      </c>
      <c r="F29" s="60" t="e">
        <f>D29/'Capital Budget'!D79</f>
        <v>#DIV/0!</v>
      </c>
    </row>
    <row r="30" spans="1:6" s="56" customFormat="1" ht="14.25" x14ac:dyDescent="0.2">
      <c r="A30" s="3" t="s">
        <v>8</v>
      </c>
      <c r="B30" s="17"/>
      <c r="C30" s="17"/>
      <c r="D30" s="62">
        <f t="shared" si="0"/>
        <v>0</v>
      </c>
      <c r="E30" s="59" t="e">
        <f>D30/'Capital Budget'!B$4</f>
        <v>#DIV/0!</v>
      </c>
      <c r="F30" s="60" t="e">
        <f>D30/'Capital Budget'!D79</f>
        <v>#DIV/0!</v>
      </c>
    </row>
    <row r="31" spans="1:6" s="56" customFormat="1" ht="14.25" x14ac:dyDescent="0.2">
      <c r="A31" s="63" t="s">
        <v>9</v>
      </c>
      <c r="B31" s="64">
        <f>SUM(B23:B30)</f>
        <v>0</v>
      </c>
      <c r="C31" s="64">
        <f t="shared" ref="C31" si="1">SUM(C23:C30)</f>
        <v>0</v>
      </c>
      <c r="D31" s="69">
        <f>SUM(D23:D30)</f>
        <v>0</v>
      </c>
      <c r="E31" s="69" t="e">
        <f>SUM(E23:E30)</f>
        <v>#DIV/0!</v>
      </c>
      <c r="F31" s="65" t="e">
        <f>SUM(F23:F30)</f>
        <v>#DIV/0!</v>
      </c>
    </row>
    <row r="32" spans="1:6" s="56" customFormat="1" ht="6.95" customHeight="1" thickBot="1" x14ac:dyDescent="0.25">
      <c r="A32" s="66"/>
      <c r="B32" s="67"/>
      <c r="C32" s="67"/>
      <c r="D32" s="68"/>
      <c r="E32" s="68"/>
      <c r="F32" s="68"/>
    </row>
    <row r="33" spans="1:6" s="56" customFormat="1" ht="15" thickBot="1" x14ac:dyDescent="0.25">
      <c r="A33" s="163" t="s">
        <v>106</v>
      </c>
      <c r="B33" s="162"/>
      <c r="C33" s="162"/>
      <c r="D33" s="164"/>
      <c r="E33" s="161"/>
      <c r="F33" s="162"/>
    </row>
    <row r="34" spans="1:6" s="56" customFormat="1" ht="14.25" x14ac:dyDescent="0.2">
      <c r="A34" s="58" t="s">
        <v>66</v>
      </c>
      <c r="B34" s="16"/>
      <c r="C34" s="16"/>
      <c r="D34" s="59">
        <f>B34+C34</f>
        <v>0</v>
      </c>
      <c r="E34" s="59" t="e">
        <f>D34/'Capital Budget'!B$4</f>
        <v>#DIV/0!</v>
      </c>
      <c r="F34" s="60" t="e">
        <f>D34/'Capital Budget'!D79</f>
        <v>#DIV/0!</v>
      </c>
    </row>
    <row r="35" spans="1:6" s="56" customFormat="1" ht="14.25" x14ac:dyDescent="0.2">
      <c r="A35" s="61" t="s">
        <v>67</v>
      </c>
      <c r="B35" s="17"/>
      <c r="C35" s="17"/>
      <c r="D35" s="62">
        <f>B35+C35</f>
        <v>0</v>
      </c>
      <c r="E35" s="59" t="e">
        <f>D35/'Capital Budget'!B$4</f>
        <v>#DIV/0!</v>
      </c>
      <c r="F35" s="60" t="e">
        <f>D35/'Capital Budget'!D79</f>
        <v>#DIV/0!</v>
      </c>
    </row>
    <row r="36" spans="1:6" s="56" customFormat="1" ht="14.25" x14ac:dyDescent="0.2">
      <c r="A36" s="61" t="s">
        <v>68</v>
      </c>
      <c r="B36" s="17"/>
      <c r="C36" s="17"/>
      <c r="D36" s="62">
        <f>B36+C36</f>
        <v>0</v>
      </c>
      <c r="E36" s="59" t="e">
        <f>D36/'Capital Budget'!B$4</f>
        <v>#DIV/0!</v>
      </c>
      <c r="F36" s="60" t="e">
        <f>D36/'Capital Budget'!D79</f>
        <v>#DIV/0!</v>
      </c>
    </row>
    <row r="37" spans="1:6" s="56" customFormat="1" ht="14.25" x14ac:dyDescent="0.2">
      <c r="A37" s="3" t="s">
        <v>8</v>
      </c>
      <c r="B37" s="17"/>
      <c r="C37" s="17"/>
      <c r="D37" s="62">
        <f>B37+C37</f>
        <v>0</v>
      </c>
      <c r="E37" s="59" t="e">
        <f>D37/'Capital Budget'!B$4</f>
        <v>#DIV/0!</v>
      </c>
      <c r="F37" s="60" t="e">
        <f>D37/'Capital Budget'!D79</f>
        <v>#DIV/0!</v>
      </c>
    </row>
    <row r="38" spans="1:6" s="56" customFormat="1" ht="14.25" x14ac:dyDescent="0.2">
      <c r="A38" s="63" t="s">
        <v>9</v>
      </c>
      <c r="B38" s="64">
        <f>SUM(B34:B37)</f>
        <v>0</v>
      </c>
      <c r="C38" s="64">
        <f t="shared" ref="C38" si="2">SUM(C34:C37)</f>
        <v>0</v>
      </c>
      <c r="D38" s="69">
        <f>SUM(D34:D37)</f>
        <v>0</v>
      </c>
      <c r="E38" s="69" t="e">
        <f>SUM(E34:E37)</f>
        <v>#DIV/0!</v>
      </c>
      <c r="F38" s="65" t="e">
        <f>SUM(F34:F37)</f>
        <v>#DIV/0!</v>
      </c>
    </row>
    <row r="39" spans="1:6" s="56" customFormat="1" ht="6.95" customHeight="1" thickBot="1" x14ac:dyDescent="0.25">
      <c r="A39" s="66"/>
      <c r="B39" s="67"/>
      <c r="C39" s="67"/>
      <c r="D39" s="68"/>
      <c r="E39" s="68"/>
      <c r="F39" s="68"/>
    </row>
    <row r="40" spans="1:6" s="56" customFormat="1" ht="15" thickBot="1" x14ac:dyDescent="0.25">
      <c r="A40" s="163" t="s">
        <v>69</v>
      </c>
      <c r="B40" s="162"/>
      <c r="C40" s="162"/>
      <c r="D40" s="164"/>
      <c r="E40" s="161"/>
      <c r="F40" s="162"/>
    </row>
    <row r="41" spans="1:6" s="56" customFormat="1" ht="14.25" x14ac:dyDescent="0.2">
      <c r="A41" s="58" t="s">
        <v>70</v>
      </c>
      <c r="B41" s="2"/>
      <c r="C41" s="2"/>
      <c r="D41" s="59">
        <f>B41+C41</f>
        <v>0</v>
      </c>
      <c r="E41" s="59" t="e">
        <f>D41/'Capital Budget'!B$4</f>
        <v>#DIV/0!</v>
      </c>
      <c r="F41" s="60" t="e">
        <f>D41/'Capital Budget'!D79</f>
        <v>#DIV/0!</v>
      </c>
    </row>
    <row r="42" spans="1:6" s="56" customFormat="1" ht="14.25" x14ac:dyDescent="0.2">
      <c r="A42" s="61" t="s">
        <v>71</v>
      </c>
      <c r="B42" s="1"/>
      <c r="C42" s="1"/>
      <c r="D42" s="62">
        <f>B42+C42</f>
        <v>0</v>
      </c>
      <c r="E42" s="59" t="e">
        <f>D42/'Capital Budget'!B$4</f>
        <v>#DIV/0!</v>
      </c>
      <c r="F42" s="60" t="e">
        <f>D42/'Capital Budget'!D79</f>
        <v>#DIV/0!</v>
      </c>
    </row>
    <row r="43" spans="1:6" s="56" customFormat="1" ht="14.25" x14ac:dyDescent="0.2">
      <c r="A43" s="3" t="s">
        <v>8</v>
      </c>
      <c r="B43" s="1"/>
      <c r="C43" s="1"/>
      <c r="D43" s="62">
        <f>B43+C43</f>
        <v>0</v>
      </c>
      <c r="E43" s="59" t="e">
        <f>D43/'Capital Budget'!B$4</f>
        <v>#DIV/0!</v>
      </c>
      <c r="F43" s="60" t="e">
        <f>D43/'Capital Budget'!D79</f>
        <v>#DIV/0!</v>
      </c>
    </row>
    <row r="44" spans="1:6" s="56" customFormat="1" ht="14.25" x14ac:dyDescent="0.2">
      <c r="A44" s="3" t="s">
        <v>8</v>
      </c>
      <c r="B44" s="1"/>
      <c r="C44" s="1"/>
      <c r="D44" s="62">
        <f>B44+C44</f>
        <v>0</v>
      </c>
      <c r="E44" s="59" t="e">
        <f>D44/'Capital Budget'!B$4</f>
        <v>#DIV/0!</v>
      </c>
      <c r="F44" s="60" t="e">
        <f>D44/'Capital Budget'!D79</f>
        <v>#DIV/0!</v>
      </c>
    </row>
    <row r="45" spans="1:6" s="56" customFormat="1" ht="14.25" x14ac:dyDescent="0.2">
      <c r="A45" s="63" t="s">
        <v>9</v>
      </c>
      <c r="B45" s="64">
        <f>SUM(B41:B44)</f>
        <v>0</v>
      </c>
      <c r="C45" s="64">
        <f t="shared" ref="C45" si="3">SUM(C41:C44)</f>
        <v>0</v>
      </c>
      <c r="D45" s="69">
        <f>SUM(D41:D44)</f>
        <v>0</v>
      </c>
      <c r="E45" s="69" t="e">
        <f>SUM(E41:E44)</f>
        <v>#DIV/0!</v>
      </c>
      <c r="F45" s="65" t="e">
        <f>SUM(F41:F44)</f>
        <v>#DIV/0!</v>
      </c>
    </row>
    <row r="46" spans="1:6" s="56" customFormat="1" ht="6.95" customHeight="1" thickBot="1" x14ac:dyDescent="0.25">
      <c r="A46" s="66"/>
      <c r="B46" s="67"/>
      <c r="C46" s="67"/>
      <c r="D46" s="68"/>
      <c r="E46" s="68"/>
      <c r="F46" s="68"/>
    </row>
    <row r="47" spans="1:6" s="56" customFormat="1" ht="15" thickBot="1" x14ac:dyDescent="0.25">
      <c r="A47" s="163" t="s">
        <v>72</v>
      </c>
      <c r="B47" s="162"/>
      <c r="C47" s="162"/>
      <c r="D47" s="164"/>
      <c r="E47" s="161"/>
      <c r="F47" s="162"/>
    </row>
    <row r="48" spans="1:6" s="56" customFormat="1" ht="14.25" x14ac:dyDescent="0.2">
      <c r="A48" s="58" t="s">
        <v>73</v>
      </c>
      <c r="B48" s="2"/>
      <c r="C48" s="2"/>
      <c r="D48" s="59">
        <f>B48+C48</f>
        <v>0</v>
      </c>
      <c r="E48" s="59" t="e">
        <f>D48/'Capital Budget'!B$4</f>
        <v>#DIV/0!</v>
      </c>
      <c r="F48" s="60" t="e">
        <f>D48/'Capital Budget'!D79</f>
        <v>#DIV/0!</v>
      </c>
    </row>
    <row r="49" spans="1:6" s="56" customFormat="1" ht="14.25" x14ac:dyDescent="0.2">
      <c r="A49" s="61" t="s">
        <v>74</v>
      </c>
      <c r="B49" s="1"/>
      <c r="C49" s="1"/>
      <c r="D49" s="62">
        <f>B49+C49</f>
        <v>0</v>
      </c>
      <c r="E49" s="59" t="e">
        <f>D49/'Capital Budget'!B$4</f>
        <v>#DIV/0!</v>
      </c>
      <c r="F49" s="60" t="e">
        <f>D49/'Capital Budget'!D79</f>
        <v>#DIV/0!</v>
      </c>
    </row>
    <row r="50" spans="1:6" s="56" customFormat="1" ht="14.25" x14ac:dyDescent="0.2">
      <c r="A50" s="61" t="s">
        <v>75</v>
      </c>
      <c r="B50" s="1"/>
      <c r="C50" s="1"/>
      <c r="D50" s="62">
        <f>B50+C50</f>
        <v>0</v>
      </c>
      <c r="E50" s="59" t="e">
        <f>D50/'Capital Budget'!B$4</f>
        <v>#DIV/0!</v>
      </c>
      <c r="F50" s="60" t="e">
        <f>D50/'Capital Budget'!D79</f>
        <v>#DIV/0!</v>
      </c>
    </row>
    <row r="51" spans="1:6" s="56" customFormat="1" ht="14.25" x14ac:dyDescent="0.2">
      <c r="A51" s="3" t="s">
        <v>8</v>
      </c>
      <c r="B51" s="1"/>
      <c r="C51" s="1"/>
      <c r="D51" s="62">
        <f>B51+C51</f>
        <v>0</v>
      </c>
      <c r="E51" s="59" t="e">
        <f>D51/'Capital Budget'!B$4</f>
        <v>#DIV/0!</v>
      </c>
      <c r="F51" s="60" t="e">
        <f>D51/'Capital Budget'!D79</f>
        <v>#DIV/0!</v>
      </c>
    </row>
    <row r="52" spans="1:6" s="56" customFormat="1" ht="14.25" x14ac:dyDescent="0.2">
      <c r="A52" s="63" t="s">
        <v>9</v>
      </c>
      <c r="B52" s="64">
        <f>SUM(B48:B51)</f>
        <v>0</v>
      </c>
      <c r="C52" s="64">
        <f t="shared" ref="C52" si="4">SUM(C48:C51)</f>
        <v>0</v>
      </c>
      <c r="D52" s="69">
        <f>SUM(D48:D51)</f>
        <v>0</v>
      </c>
      <c r="E52" s="69" t="e">
        <f>SUM(E48:E51)</f>
        <v>#DIV/0!</v>
      </c>
      <c r="F52" s="65" t="e">
        <f>SUM(F48:F51)</f>
        <v>#DIV/0!</v>
      </c>
    </row>
    <row r="53" spans="1:6" s="56" customFormat="1" ht="6.95" customHeight="1" thickBot="1" x14ac:dyDescent="0.25">
      <c r="A53" s="66"/>
      <c r="B53" s="67"/>
      <c r="C53" s="67"/>
      <c r="D53" s="68"/>
      <c r="E53" s="68"/>
      <c r="F53" s="68"/>
    </row>
    <row r="54" spans="1:6" s="56" customFormat="1" ht="15" thickBot="1" x14ac:dyDescent="0.25">
      <c r="A54" s="163" t="s">
        <v>76</v>
      </c>
      <c r="B54" s="162"/>
      <c r="C54" s="162"/>
      <c r="D54" s="164"/>
      <c r="E54" s="161"/>
      <c r="F54" s="162"/>
    </row>
    <row r="55" spans="1:6" s="56" customFormat="1" ht="14.25" x14ac:dyDescent="0.2">
      <c r="A55" s="58" t="s">
        <v>77</v>
      </c>
      <c r="B55" s="2"/>
      <c r="C55" s="2"/>
      <c r="D55" s="59">
        <f>B55+C55</f>
        <v>0</v>
      </c>
      <c r="E55" s="59" t="e">
        <f>D55/'Capital Budget'!B$4</f>
        <v>#DIV/0!</v>
      </c>
      <c r="F55" s="60" t="e">
        <f>D55/'Capital Budget'!D79</f>
        <v>#DIV/0!</v>
      </c>
    </row>
    <row r="56" spans="1:6" s="56" customFormat="1" ht="14.25" x14ac:dyDescent="0.2">
      <c r="A56" s="61" t="s">
        <v>78</v>
      </c>
      <c r="B56" s="1"/>
      <c r="C56" s="1"/>
      <c r="D56" s="62">
        <f>B56+C56</f>
        <v>0</v>
      </c>
      <c r="E56" s="59" t="e">
        <f>D56/'Capital Budget'!B$4</f>
        <v>#DIV/0!</v>
      </c>
      <c r="F56" s="60" t="e">
        <f>D56/'Capital Budget'!D79</f>
        <v>#DIV/0!</v>
      </c>
    </row>
    <row r="57" spans="1:6" s="56" customFormat="1" ht="14.25" x14ac:dyDescent="0.2">
      <c r="A57" s="61" t="s">
        <v>79</v>
      </c>
      <c r="B57" s="1"/>
      <c r="C57" s="1"/>
      <c r="D57" s="62">
        <f>B57+C57</f>
        <v>0</v>
      </c>
      <c r="E57" s="59" t="e">
        <f>D57/'Capital Budget'!B$4</f>
        <v>#DIV/0!</v>
      </c>
      <c r="F57" s="60" t="e">
        <f>D57/'Capital Budget'!D79</f>
        <v>#DIV/0!</v>
      </c>
    </row>
    <row r="58" spans="1:6" s="56" customFormat="1" ht="14.25" x14ac:dyDescent="0.2">
      <c r="A58" s="3" t="s">
        <v>8</v>
      </c>
      <c r="B58" s="1"/>
      <c r="C58" s="1"/>
      <c r="D58" s="62">
        <f>B58+C58</f>
        <v>0</v>
      </c>
      <c r="E58" s="59" t="e">
        <f>D58/'Capital Budget'!B$4</f>
        <v>#DIV/0!</v>
      </c>
      <c r="F58" s="60" t="e">
        <f>D58/'Capital Budget'!D79</f>
        <v>#DIV/0!</v>
      </c>
    </row>
    <row r="59" spans="1:6" s="56" customFormat="1" ht="14.25" x14ac:dyDescent="0.2">
      <c r="A59" s="3" t="s">
        <v>8</v>
      </c>
      <c r="B59" s="1"/>
      <c r="C59" s="1"/>
      <c r="D59" s="62">
        <f>B59+C59</f>
        <v>0</v>
      </c>
      <c r="E59" s="59" t="e">
        <f>D59/'Capital Budget'!B$4</f>
        <v>#DIV/0!</v>
      </c>
      <c r="F59" s="60" t="e">
        <f>D59/'Capital Budget'!D79</f>
        <v>#DIV/0!</v>
      </c>
    </row>
    <row r="60" spans="1:6" s="56" customFormat="1" ht="14.25" x14ac:dyDescent="0.2">
      <c r="A60" s="63" t="s">
        <v>9</v>
      </c>
      <c r="B60" s="64">
        <f>SUM(B55:B59)</f>
        <v>0</v>
      </c>
      <c r="C60" s="64">
        <f t="shared" ref="C60" si="5">SUM(C55:C59)</f>
        <v>0</v>
      </c>
      <c r="D60" s="69">
        <f>SUM(D55:D59)</f>
        <v>0</v>
      </c>
      <c r="E60" s="69" t="e">
        <f>SUM(E55:E59)</f>
        <v>#DIV/0!</v>
      </c>
      <c r="F60" s="65" t="e">
        <f>SUM(F55:F59)</f>
        <v>#DIV/0!</v>
      </c>
    </row>
    <row r="61" spans="1:6" s="56" customFormat="1" ht="6.95" customHeight="1" x14ac:dyDescent="0.2">
      <c r="A61" s="66"/>
      <c r="B61" s="67"/>
      <c r="C61" s="67"/>
      <c r="D61" s="68"/>
      <c r="E61" s="68"/>
      <c r="F61" s="68"/>
    </row>
    <row r="62" spans="1:6" s="56" customFormat="1" ht="14.25" x14ac:dyDescent="0.2">
      <c r="A62" s="70" t="s">
        <v>107</v>
      </c>
      <c r="B62" s="71">
        <f>B31+B38+B45+B52+B13+B20+B60</f>
        <v>0</v>
      </c>
      <c r="C62" s="71">
        <f>C31+C38+C45+C52+C13+C20+C60</f>
        <v>0</v>
      </c>
      <c r="D62" s="72">
        <f>D31+D38+D45+D52+D13+D20+D60</f>
        <v>0</v>
      </c>
      <c r="E62" s="72" t="e">
        <f>E31+E38+E45+E52+E13+E20+E60</f>
        <v>#DIV/0!</v>
      </c>
      <c r="F62" s="73" t="e">
        <f>F13+F20+F31+F38+F45+F52+F60</f>
        <v>#DIV/0!</v>
      </c>
    </row>
    <row r="63" spans="1:6" s="56" customFormat="1" ht="14.25" x14ac:dyDescent="0.2">
      <c r="B63" s="74"/>
      <c r="C63" s="74"/>
    </row>
    <row r="64" spans="1:6" s="56" customFormat="1" ht="14.25" x14ac:dyDescent="0.2">
      <c r="B64" s="74"/>
      <c r="C64" s="74"/>
    </row>
    <row r="65" spans="2:3" s="56" customFormat="1" ht="14.25" x14ac:dyDescent="0.2">
      <c r="B65" s="74"/>
      <c r="C65" s="74"/>
    </row>
    <row r="66" spans="2:3" s="56" customFormat="1" ht="14.25" x14ac:dyDescent="0.2">
      <c r="B66" s="74"/>
      <c r="C66" s="74"/>
    </row>
    <row r="67" spans="2:3" x14ac:dyDescent="0.2">
      <c r="B67" s="75"/>
      <c r="C67" s="75"/>
    </row>
    <row r="68" spans="2:3" x14ac:dyDescent="0.2">
      <c r="B68" s="75"/>
      <c r="C68" s="75"/>
    </row>
    <row r="69" spans="2:3" x14ac:dyDescent="0.2">
      <c r="B69" s="75"/>
      <c r="C69" s="75"/>
    </row>
    <row r="70" spans="2:3" x14ac:dyDescent="0.2">
      <c r="B70" s="75"/>
      <c r="C70" s="75"/>
    </row>
    <row r="71" spans="2:3" x14ac:dyDescent="0.2">
      <c r="B71" s="75"/>
      <c r="C71" s="75"/>
    </row>
    <row r="72" spans="2:3" x14ac:dyDescent="0.2">
      <c r="B72" s="75"/>
      <c r="C72" s="75"/>
    </row>
    <row r="73" spans="2:3" x14ac:dyDescent="0.2">
      <c r="B73" s="75"/>
      <c r="C73" s="75"/>
    </row>
    <row r="74" spans="2:3" x14ac:dyDescent="0.2">
      <c r="B74" s="76"/>
      <c r="C74" s="76"/>
    </row>
    <row r="75" spans="2:3" x14ac:dyDescent="0.2">
      <c r="B75" s="77"/>
      <c r="C75" s="77"/>
    </row>
    <row r="76" spans="2:3" x14ac:dyDescent="0.2">
      <c r="B76" s="78"/>
      <c r="C76" s="78"/>
    </row>
    <row r="77" spans="2:3" x14ac:dyDescent="0.2">
      <c r="B77" s="75"/>
      <c r="C77" s="75"/>
    </row>
  </sheetData>
  <sheetProtection selectLockedCells="1"/>
  <mergeCells count="22">
    <mergeCell ref="A1:D1"/>
    <mergeCell ref="D6:D7"/>
    <mergeCell ref="B6:B7"/>
    <mergeCell ref="C6:C7"/>
    <mergeCell ref="A47:D47"/>
    <mergeCell ref="B2:C2"/>
    <mergeCell ref="B3:C3"/>
    <mergeCell ref="E6:E7"/>
    <mergeCell ref="F6:F7"/>
    <mergeCell ref="E8:F8"/>
    <mergeCell ref="E15:F15"/>
    <mergeCell ref="A54:D54"/>
    <mergeCell ref="A8:D8"/>
    <mergeCell ref="A15:D15"/>
    <mergeCell ref="A22:D22"/>
    <mergeCell ref="A33:D33"/>
    <mergeCell ref="A40:D40"/>
    <mergeCell ref="E22:F22"/>
    <mergeCell ref="E33:F33"/>
    <mergeCell ref="E40:F40"/>
    <mergeCell ref="E47:F47"/>
    <mergeCell ref="E54:F54"/>
  </mergeCells>
  <pageMargins left="0.16468749999999999" right="0.17" top="0.25" bottom="0.25" header="0.3" footer="0.3"/>
  <pageSetup scale="71" orientation="portrait" r:id="rId1"/>
  <headerFooter alignWithMargins="0"/>
  <ignoredErrors>
    <ignoredError sqref="E9:E12 E16:E19 E23:E30 E34:E37 E41:E44 E48:E51 E55:E59" formula="1"/>
    <ignoredError sqref="F9 F16 F23 F34 F41 F48 F60 F13 F52 F38 F31 F20 F4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F84"/>
  <sheetViews>
    <sheetView zoomScale="120" zoomScaleNormal="120" workbookViewId="0">
      <selection activeCell="A2" sqref="A2"/>
    </sheetView>
  </sheetViews>
  <sheetFormatPr defaultColWidth="8.7109375" defaultRowHeight="12.75" x14ac:dyDescent="0.2"/>
  <cols>
    <col min="1" max="1" width="48.5703125" style="52" customWidth="1"/>
    <col min="2" max="2" width="17.5703125" style="52" customWidth="1"/>
    <col min="3" max="3" width="17.85546875" style="52" customWidth="1"/>
    <col min="4" max="4" width="17.7109375" style="52" customWidth="1"/>
    <col min="5" max="6" width="16.5703125" style="52" customWidth="1"/>
    <col min="7" max="16384" width="8.7109375" style="52"/>
  </cols>
  <sheetData>
    <row r="1" spans="1:6" ht="31.5" customHeight="1" thickBot="1" x14ac:dyDescent="0.25">
      <c r="A1" s="165" t="s">
        <v>169</v>
      </c>
      <c r="B1" s="166"/>
      <c r="C1" s="166"/>
      <c r="D1" s="166"/>
      <c r="E1" s="166"/>
      <c r="F1" s="170"/>
    </row>
    <row r="2" spans="1:6" s="37" customFormat="1" ht="14.25" x14ac:dyDescent="0.2">
      <c r="A2" s="53" t="s">
        <v>84</v>
      </c>
      <c r="B2" s="153"/>
      <c r="C2" s="155"/>
    </row>
    <row r="3" spans="1:6" s="37" customFormat="1" ht="15" thickBot="1" x14ac:dyDescent="0.25">
      <c r="A3" s="53" t="s">
        <v>124</v>
      </c>
      <c r="B3" s="156"/>
      <c r="C3" s="158"/>
    </row>
    <row r="4" spans="1:6" ht="18.75" thickBot="1" x14ac:dyDescent="0.25">
      <c r="A4" s="80" t="s">
        <v>0</v>
      </c>
      <c r="B4" s="118"/>
      <c r="C4" s="81"/>
      <c r="D4" s="81"/>
      <c r="E4" s="81"/>
      <c r="F4" s="81"/>
    </row>
    <row r="5" spans="1:6" ht="18" x14ac:dyDescent="0.2">
      <c r="A5" s="81"/>
      <c r="B5" s="81"/>
      <c r="C5" s="81"/>
      <c r="D5" s="81"/>
      <c r="E5" s="81"/>
      <c r="F5" s="81"/>
    </row>
    <row r="6" spans="1:6" ht="12.6" customHeight="1" x14ac:dyDescent="0.2">
      <c r="A6" s="66" t="s">
        <v>102</v>
      </c>
      <c r="B6" s="82"/>
      <c r="C6" s="82"/>
      <c r="D6" s="82"/>
      <c r="E6" s="82"/>
      <c r="F6" s="82"/>
    </row>
    <row r="7" spans="1:6" ht="24.6" customHeight="1" x14ac:dyDescent="0.2">
      <c r="A7" s="171"/>
      <c r="B7" s="177" t="s">
        <v>150</v>
      </c>
      <c r="C7" s="177" t="s">
        <v>156</v>
      </c>
      <c r="D7" s="177" t="s">
        <v>52</v>
      </c>
      <c r="E7" s="177" t="s">
        <v>1</v>
      </c>
      <c r="F7" s="177" t="s">
        <v>2</v>
      </c>
    </row>
    <row r="8" spans="1:6" ht="21" customHeight="1" x14ac:dyDescent="0.2">
      <c r="A8" s="171"/>
      <c r="B8" s="177"/>
      <c r="C8" s="177"/>
      <c r="D8" s="178"/>
      <c r="E8" s="179"/>
      <c r="F8" s="179"/>
    </row>
    <row r="9" spans="1:6" ht="14.25" x14ac:dyDescent="0.2">
      <c r="A9" s="172" t="s">
        <v>3</v>
      </c>
      <c r="B9" s="173"/>
      <c r="C9" s="173"/>
      <c r="D9" s="173"/>
      <c r="E9" s="173"/>
      <c r="F9" s="174"/>
    </row>
    <row r="10" spans="1:6" ht="14.25" x14ac:dyDescent="0.2">
      <c r="A10" s="83" t="s">
        <v>4</v>
      </c>
      <c r="B10" s="17"/>
      <c r="C10" s="17"/>
      <c r="D10" s="62">
        <f t="shared" ref="D10:D17" si="0">B10+C10</f>
        <v>0</v>
      </c>
      <c r="E10" s="62" t="e">
        <f t="shared" ref="E10:E17" si="1">D10/B$4</f>
        <v>#DIV/0!</v>
      </c>
      <c r="F10" s="65" t="e">
        <f>D10/D79</f>
        <v>#DIV/0!</v>
      </c>
    </row>
    <row r="11" spans="1:6" ht="14.25" x14ac:dyDescent="0.2">
      <c r="A11" s="84" t="s">
        <v>103</v>
      </c>
      <c r="B11" s="17"/>
      <c r="C11" s="17"/>
      <c r="D11" s="62">
        <f t="shared" si="0"/>
        <v>0</v>
      </c>
      <c r="E11" s="62" t="e">
        <f t="shared" si="1"/>
        <v>#DIV/0!</v>
      </c>
      <c r="F11" s="65" t="e">
        <f>D11/D79</f>
        <v>#DIV/0!</v>
      </c>
    </row>
    <row r="12" spans="1:6" ht="14.25" x14ac:dyDescent="0.2">
      <c r="A12" s="85" t="s">
        <v>104</v>
      </c>
      <c r="B12" s="17"/>
      <c r="C12" s="17"/>
      <c r="D12" s="62">
        <f t="shared" si="0"/>
        <v>0</v>
      </c>
      <c r="E12" s="62" t="e">
        <f t="shared" si="1"/>
        <v>#DIV/0!</v>
      </c>
      <c r="F12" s="65" t="e">
        <f>D12/D79</f>
        <v>#DIV/0!</v>
      </c>
    </row>
    <row r="13" spans="1:6" ht="14.25" x14ac:dyDescent="0.2">
      <c r="A13" s="61" t="s">
        <v>5</v>
      </c>
      <c r="B13" s="17"/>
      <c r="C13" s="17"/>
      <c r="D13" s="62">
        <f t="shared" si="0"/>
        <v>0</v>
      </c>
      <c r="E13" s="62" t="e">
        <f t="shared" si="1"/>
        <v>#DIV/0!</v>
      </c>
      <c r="F13" s="65" t="e">
        <f>D13/D79</f>
        <v>#DIV/0!</v>
      </c>
    </row>
    <row r="14" spans="1:6" ht="14.25" x14ac:dyDescent="0.2">
      <c r="A14" s="61" t="s">
        <v>6</v>
      </c>
      <c r="B14" s="17"/>
      <c r="C14" s="17"/>
      <c r="D14" s="62">
        <f t="shared" si="0"/>
        <v>0</v>
      </c>
      <c r="E14" s="62" t="e">
        <f t="shared" si="1"/>
        <v>#DIV/0!</v>
      </c>
      <c r="F14" s="65" t="e">
        <f>D14/D79</f>
        <v>#DIV/0!</v>
      </c>
    </row>
    <row r="15" spans="1:6" ht="14.25" x14ac:dyDescent="0.2">
      <c r="A15" s="85" t="s">
        <v>7</v>
      </c>
      <c r="B15" s="17"/>
      <c r="C15" s="17"/>
      <c r="D15" s="62">
        <f t="shared" si="0"/>
        <v>0</v>
      </c>
      <c r="E15" s="62" t="e">
        <f t="shared" si="1"/>
        <v>#DIV/0!</v>
      </c>
      <c r="F15" s="65" t="e">
        <f>D15/D79</f>
        <v>#DIV/0!</v>
      </c>
    </row>
    <row r="16" spans="1:6" ht="14.25" x14ac:dyDescent="0.2">
      <c r="A16" s="4" t="s">
        <v>8</v>
      </c>
      <c r="B16" s="17"/>
      <c r="C16" s="17"/>
      <c r="D16" s="62">
        <f t="shared" si="0"/>
        <v>0</v>
      </c>
      <c r="E16" s="62" t="e">
        <f t="shared" si="1"/>
        <v>#DIV/0!</v>
      </c>
      <c r="F16" s="65" t="e">
        <f>D16/D79</f>
        <v>#DIV/0!</v>
      </c>
    </row>
    <row r="17" spans="1:6" ht="14.25" x14ac:dyDescent="0.2">
      <c r="A17" s="4" t="s">
        <v>8</v>
      </c>
      <c r="B17" s="79"/>
      <c r="C17" s="79"/>
      <c r="D17" s="86">
        <f t="shared" si="0"/>
        <v>0</v>
      </c>
      <c r="E17" s="62" t="e">
        <f t="shared" si="1"/>
        <v>#DIV/0!</v>
      </c>
      <c r="F17" s="87" t="e">
        <f>D17/D79</f>
        <v>#DIV/0!</v>
      </c>
    </row>
    <row r="18" spans="1:6" ht="14.25" x14ac:dyDescent="0.2">
      <c r="A18" s="63" t="s">
        <v>9</v>
      </c>
      <c r="B18" s="64">
        <f>SUM(B10:B17)</f>
        <v>0</v>
      </c>
      <c r="C18" s="64">
        <f t="shared" ref="C18" si="2">SUM(C10:C17)</f>
        <v>0</v>
      </c>
      <c r="D18" s="69">
        <f>SUM(D10:D17)</f>
        <v>0</v>
      </c>
      <c r="E18" s="69" t="e">
        <f>SUM(E10:E17)</f>
        <v>#DIV/0!</v>
      </c>
      <c r="F18" s="65" t="e">
        <f>D18/D79</f>
        <v>#DIV/0!</v>
      </c>
    </row>
    <row r="19" spans="1:6" ht="6" customHeight="1" thickBot="1" x14ac:dyDescent="0.25">
      <c r="A19" s="88"/>
      <c r="B19" s="89"/>
      <c r="C19" s="89"/>
      <c r="D19" s="90"/>
      <c r="E19" s="90"/>
      <c r="F19" s="91"/>
    </row>
    <row r="20" spans="1:6" ht="15" thickBot="1" x14ac:dyDescent="0.25">
      <c r="A20" s="164" t="s">
        <v>10</v>
      </c>
      <c r="B20" s="175"/>
      <c r="C20" s="175"/>
      <c r="D20" s="175"/>
      <c r="E20" s="175"/>
      <c r="F20" s="176"/>
    </row>
    <row r="21" spans="1:6" ht="14.25" x14ac:dyDescent="0.2">
      <c r="A21" s="85" t="s">
        <v>11</v>
      </c>
      <c r="B21" s="16"/>
      <c r="C21" s="16"/>
      <c r="D21" s="59">
        <f t="shared" ref="D21:D40" si="3">B21+C21</f>
        <v>0</v>
      </c>
      <c r="E21" s="59" t="e">
        <f t="shared" ref="E21:E40" si="4">D21/B$4</f>
        <v>#DIV/0!</v>
      </c>
      <c r="F21" s="60" t="e">
        <f>D21/D79</f>
        <v>#DIV/0!</v>
      </c>
    </row>
    <row r="22" spans="1:6" ht="14.25" x14ac:dyDescent="0.2">
      <c r="A22" s="83" t="s">
        <v>12</v>
      </c>
      <c r="B22" s="17"/>
      <c r="C22" s="17"/>
      <c r="D22" s="62">
        <f t="shared" si="3"/>
        <v>0</v>
      </c>
      <c r="E22" s="59" t="e">
        <f t="shared" si="4"/>
        <v>#DIV/0!</v>
      </c>
      <c r="F22" s="65" t="e">
        <f>D22/D79</f>
        <v>#DIV/0!</v>
      </c>
    </row>
    <row r="23" spans="1:6" ht="14.25" x14ac:dyDescent="0.2">
      <c r="A23" s="83" t="s">
        <v>13</v>
      </c>
      <c r="B23" s="17"/>
      <c r="C23" s="17"/>
      <c r="D23" s="62">
        <f t="shared" si="3"/>
        <v>0</v>
      </c>
      <c r="E23" s="59" t="e">
        <f t="shared" si="4"/>
        <v>#DIV/0!</v>
      </c>
      <c r="F23" s="65" t="e">
        <f>D23/D79</f>
        <v>#DIV/0!</v>
      </c>
    </row>
    <row r="24" spans="1:6" ht="14.25" x14ac:dyDescent="0.2">
      <c r="A24" s="83" t="s">
        <v>14</v>
      </c>
      <c r="B24" s="17"/>
      <c r="C24" s="17"/>
      <c r="D24" s="62">
        <f t="shared" si="3"/>
        <v>0</v>
      </c>
      <c r="E24" s="59" t="e">
        <f t="shared" si="4"/>
        <v>#DIV/0!</v>
      </c>
      <c r="F24" s="65" t="e">
        <f>D24/D79</f>
        <v>#DIV/0!</v>
      </c>
    </row>
    <row r="25" spans="1:6" ht="14.25" x14ac:dyDescent="0.2">
      <c r="A25" s="83" t="s">
        <v>162</v>
      </c>
      <c r="B25" s="17"/>
      <c r="C25" s="17"/>
      <c r="D25" s="62">
        <f t="shared" si="3"/>
        <v>0</v>
      </c>
      <c r="E25" s="59" t="e">
        <f t="shared" si="4"/>
        <v>#DIV/0!</v>
      </c>
      <c r="F25" s="65" t="e">
        <f>D25/D79</f>
        <v>#DIV/0!</v>
      </c>
    </row>
    <row r="26" spans="1:6" ht="14.25" x14ac:dyDescent="0.2">
      <c r="A26" s="83" t="s">
        <v>15</v>
      </c>
      <c r="B26" s="17"/>
      <c r="C26" s="17"/>
      <c r="D26" s="62">
        <f t="shared" si="3"/>
        <v>0</v>
      </c>
      <c r="E26" s="59" t="e">
        <f t="shared" si="4"/>
        <v>#DIV/0!</v>
      </c>
      <c r="F26" s="65" t="e">
        <f>D26/D79</f>
        <v>#DIV/0!</v>
      </c>
    </row>
    <row r="27" spans="1:6" ht="14.25" x14ac:dyDescent="0.2">
      <c r="A27" s="83" t="s">
        <v>16</v>
      </c>
      <c r="B27" s="17"/>
      <c r="C27" s="17"/>
      <c r="D27" s="62">
        <f t="shared" si="3"/>
        <v>0</v>
      </c>
      <c r="E27" s="59" t="e">
        <f t="shared" si="4"/>
        <v>#DIV/0!</v>
      </c>
      <c r="F27" s="65" t="e">
        <f>D27/D79</f>
        <v>#DIV/0!</v>
      </c>
    </row>
    <row r="28" spans="1:6" ht="14.25" x14ac:dyDescent="0.2">
      <c r="A28" s="83" t="s">
        <v>17</v>
      </c>
      <c r="B28" s="17"/>
      <c r="C28" s="17"/>
      <c r="D28" s="62">
        <f t="shared" si="3"/>
        <v>0</v>
      </c>
      <c r="E28" s="59" t="e">
        <f t="shared" si="4"/>
        <v>#DIV/0!</v>
      </c>
      <c r="F28" s="65" t="e">
        <f>D28/D79</f>
        <v>#DIV/0!</v>
      </c>
    </row>
    <row r="29" spans="1:6" ht="14.25" x14ac:dyDescent="0.2">
      <c r="A29" s="83" t="s">
        <v>18</v>
      </c>
      <c r="B29" s="17"/>
      <c r="C29" s="17"/>
      <c r="D29" s="62">
        <f t="shared" si="3"/>
        <v>0</v>
      </c>
      <c r="E29" s="59" t="e">
        <f t="shared" si="4"/>
        <v>#DIV/0!</v>
      </c>
      <c r="F29" s="65" t="e">
        <f>D29/D79</f>
        <v>#DIV/0!</v>
      </c>
    </row>
    <row r="30" spans="1:6" ht="14.25" x14ac:dyDescent="0.2">
      <c r="A30" s="83" t="s">
        <v>19</v>
      </c>
      <c r="B30" s="17"/>
      <c r="C30" s="17"/>
      <c r="D30" s="62">
        <f t="shared" si="3"/>
        <v>0</v>
      </c>
      <c r="E30" s="59" t="e">
        <f t="shared" si="4"/>
        <v>#DIV/0!</v>
      </c>
      <c r="F30" s="65" t="e">
        <f>D30/D79</f>
        <v>#DIV/0!</v>
      </c>
    </row>
    <row r="31" spans="1:6" ht="14.25" x14ac:dyDescent="0.2">
      <c r="A31" s="83" t="s">
        <v>20</v>
      </c>
      <c r="B31" s="17"/>
      <c r="C31" s="17"/>
      <c r="D31" s="62">
        <f t="shared" si="3"/>
        <v>0</v>
      </c>
      <c r="E31" s="59" t="e">
        <f t="shared" si="4"/>
        <v>#DIV/0!</v>
      </c>
      <c r="F31" s="65" t="e">
        <f>D31/D79</f>
        <v>#DIV/0!</v>
      </c>
    </row>
    <row r="32" spans="1:6" ht="14.25" x14ac:dyDescent="0.2">
      <c r="A32" s="83" t="s">
        <v>21</v>
      </c>
      <c r="B32" s="17"/>
      <c r="C32" s="17"/>
      <c r="D32" s="62">
        <f t="shared" si="3"/>
        <v>0</v>
      </c>
      <c r="E32" s="59" t="e">
        <f t="shared" si="4"/>
        <v>#DIV/0!</v>
      </c>
      <c r="F32" s="65" t="e">
        <f>D32/D79</f>
        <v>#DIV/0!</v>
      </c>
    </row>
    <row r="33" spans="1:6" ht="14.25" x14ac:dyDescent="0.2">
      <c r="A33" s="83" t="s">
        <v>22</v>
      </c>
      <c r="B33" s="17"/>
      <c r="C33" s="17"/>
      <c r="D33" s="62">
        <f t="shared" si="3"/>
        <v>0</v>
      </c>
      <c r="E33" s="59" t="e">
        <f t="shared" si="4"/>
        <v>#DIV/0!</v>
      </c>
      <c r="F33" s="65" t="e">
        <f>D33/D79</f>
        <v>#DIV/0!</v>
      </c>
    </row>
    <row r="34" spans="1:6" ht="14.25" x14ac:dyDescent="0.2">
      <c r="A34" s="83" t="s">
        <v>23</v>
      </c>
      <c r="B34" s="17"/>
      <c r="C34" s="17"/>
      <c r="D34" s="62">
        <f t="shared" si="3"/>
        <v>0</v>
      </c>
      <c r="E34" s="59" t="e">
        <f t="shared" si="4"/>
        <v>#DIV/0!</v>
      </c>
      <c r="F34" s="65" t="e">
        <f>D34/D79</f>
        <v>#DIV/0!</v>
      </c>
    </row>
    <row r="35" spans="1:6" ht="14.25" x14ac:dyDescent="0.2">
      <c r="A35" s="83" t="s">
        <v>24</v>
      </c>
      <c r="B35" s="17"/>
      <c r="C35" s="17"/>
      <c r="D35" s="62">
        <f t="shared" si="3"/>
        <v>0</v>
      </c>
      <c r="E35" s="59" t="e">
        <f t="shared" si="4"/>
        <v>#DIV/0!</v>
      </c>
      <c r="F35" s="65" t="e">
        <f>D35/D79</f>
        <v>#DIV/0!</v>
      </c>
    </row>
    <row r="36" spans="1:6" ht="14.25" x14ac:dyDescent="0.2">
      <c r="A36" s="83" t="s">
        <v>25</v>
      </c>
      <c r="B36" s="17"/>
      <c r="C36" s="17"/>
      <c r="D36" s="62">
        <f t="shared" si="3"/>
        <v>0</v>
      </c>
      <c r="E36" s="59" t="e">
        <f t="shared" si="4"/>
        <v>#DIV/0!</v>
      </c>
      <c r="F36" s="65" t="e">
        <f>D36/D79</f>
        <v>#DIV/0!</v>
      </c>
    </row>
    <row r="37" spans="1:6" ht="14.25" x14ac:dyDescent="0.2">
      <c r="A37" s="83" t="s">
        <v>26</v>
      </c>
      <c r="B37" s="17"/>
      <c r="C37" s="17"/>
      <c r="D37" s="62">
        <f t="shared" si="3"/>
        <v>0</v>
      </c>
      <c r="E37" s="59" t="e">
        <f t="shared" si="4"/>
        <v>#DIV/0!</v>
      </c>
      <c r="F37" s="65" t="e">
        <f>D37/D79</f>
        <v>#DIV/0!</v>
      </c>
    </row>
    <row r="38" spans="1:6" ht="14.25" x14ac:dyDescent="0.2">
      <c r="A38" s="84" t="s">
        <v>27</v>
      </c>
      <c r="B38" s="17"/>
      <c r="C38" s="17"/>
      <c r="D38" s="62">
        <f t="shared" si="3"/>
        <v>0</v>
      </c>
      <c r="E38" s="59" t="e">
        <f t="shared" si="4"/>
        <v>#DIV/0!</v>
      </c>
      <c r="F38" s="65" t="e">
        <f>D38/D79</f>
        <v>#DIV/0!</v>
      </c>
    </row>
    <row r="39" spans="1:6" ht="14.25" x14ac:dyDescent="0.2">
      <c r="A39" s="6" t="s">
        <v>8</v>
      </c>
      <c r="B39" s="17"/>
      <c r="C39" s="17"/>
      <c r="D39" s="62">
        <f t="shared" si="3"/>
        <v>0</v>
      </c>
      <c r="E39" s="59" t="e">
        <f t="shared" si="4"/>
        <v>#DIV/0!</v>
      </c>
      <c r="F39" s="65" t="e">
        <f>D39/D79</f>
        <v>#DIV/0!</v>
      </c>
    </row>
    <row r="40" spans="1:6" ht="14.25" x14ac:dyDescent="0.2">
      <c r="A40" s="6" t="s">
        <v>8</v>
      </c>
      <c r="B40" s="17"/>
      <c r="C40" s="17"/>
      <c r="D40" s="62">
        <f t="shared" si="3"/>
        <v>0</v>
      </c>
      <c r="E40" s="59" t="e">
        <f t="shared" si="4"/>
        <v>#DIV/0!</v>
      </c>
      <c r="F40" s="65" t="e">
        <f>D40/D79</f>
        <v>#DIV/0!</v>
      </c>
    </row>
    <row r="41" spans="1:6" ht="14.25" x14ac:dyDescent="0.2">
      <c r="A41" s="63" t="s">
        <v>9</v>
      </c>
      <c r="B41" s="92">
        <f>SUM(B21:B40)</f>
        <v>0</v>
      </c>
      <c r="C41" s="92">
        <f>SUM(C21:C40)</f>
        <v>0</v>
      </c>
      <c r="D41" s="69">
        <f>SUM(D21:D40)</f>
        <v>0</v>
      </c>
      <c r="E41" s="69" t="e">
        <f>SUM(E21:E40)</f>
        <v>#DIV/0!</v>
      </c>
      <c r="F41" s="65" t="e">
        <f>D41/D79</f>
        <v>#DIV/0!</v>
      </c>
    </row>
    <row r="42" spans="1:6" ht="6.95" customHeight="1" thickBot="1" x14ac:dyDescent="0.25">
      <c r="A42" s="93"/>
      <c r="B42" s="94"/>
      <c r="C42" s="94"/>
      <c r="D42" s="68"/>
      <c r="E42" s="68"/>
      <c r="F42" s="95"/>
    </row>
    <row r="43" spans="1:6" ht="15" thickBot="1" x14ac:dyDescent="0.25">
      <c r="A43" s="164" t="s">
        <v>28</v>
      </c>
      <c r="B43" s="175"/>
      <c r="C43" s="175"/>
      <c r="D43" s="175"/>
      <c r="E43" s="175"/>
      <c r="F43" s="176"/>
    </row>
    <row r="44" spans="1:6" ht="14.25" x14ac:dyDescent="0.2">
      <c r="A44" s="96" t="s">
        <v>29</v>
      </c>
      <c r="B44" s="16"/>
      <c r="C44" s="16"/>
      <c r="D44" s="59">
        <f t="shared" ref="D44:D57" si="5">B44+C44</f>
        <v>0</v>
      </c>
      <c r="E44" s="59" t="e">
        <f t="shared" ref="E44:E57" si="6">D44/B$4</f>
        <v>#DIV/0!</v>
      </c>
      <c r="F44" s="60" t="e">
        <f>D44/D79</f>
        <v>#DIV/0!</v>
      </c>
    </row>
    <row r="45" spans="1:6" ht="14.25" x14ac:dyDescent="0.2">
      <c r="A45" s="84" t="s">
        <v>30</v>
      </c>
      <c r="B45" s="17"/>
      <c r="C45" s="17"/>
      <c r="D45" s="62">
        <f t="shared" si="5"/>
        <v>0</v>
      </c>
      <c r="E45" s="59" t="e">
        <f t="shared" si="6"/>
        <v>#DIV/0!</v>
      </c>
      <c r="F45" s="65" t="e">
        <f>D45/D79</f>
        <v>#DIV/0!</v>
      </c>
    </row>
    <row r="46" spans="1:6" ht="14.25" x14ac:dyDescent="0.2">
      <c r="A46" s="84" t="s">
        <v>31</v>
      </c>
      <c r="B46" s="17"/>
      <c r="C46" s="17"/>
      <c r="D46" s="62">
        <f t="shared" si="5"/>
        <v>0</v>
      </c>
      <c r="E46" s="59" t="e">
        <f t="shared" si="6"/>
        <v>#DIV/0!</v>
      </c>
      <c r="F46" s="65" t="e">
        <f>D46/D79</f>
        <v>#DIV/0!</v>
      </c>
    </row>
    <row r="47" spans="1:6" ht="14.25" x14ac:dyDescent="0.2">
      <c r="A47" s="84" t="s">
        <v>32</v>
      </c>
      <c r="B47" s="17"/>
      <c r="C47" s="17"/>
      <c r="D47" s="62">
        <f t="shared" si="5"/>
        <v>0</v>
      </c>
      <c r="E47" s="59" t="e">
        <f t="shared" si="6"/>
        <v>#DIV/0!</v>
      </c>
      <c r="F47" s="65" t="e">
        <f>D47/D79</f>
        <v>#DIV/0!</v>
      </c>
    </row>
    <row r="48" spans="1:6" ht="14.25" x14ac:dyDescent="0.2">
      <c r="A48" s="84" t="s">
        <v>33</v>
      </c>
      <c r="B48" s="17"/>
      <c r="C48" s="17"/>
      <c r="D48" s="62">
        <f t="shared" si="5"/>
        <v>0</v>
      </c>
      <c r="E48" s="59" t="e">
        <f t="shared" si="6"/>
        <v>#DIV/0!</v>
      </c>
      <c r="F48" s="65" t="e">
        <f>D48/D79</f>
        <v>#DIV/0!</v>
      </c>
    </row>
    <row r="49" spans="1:6" ht="14.25" x14ac:dyDescent="0.2">
      <c r="A49" s="84" t="s">
        <v>34</v>
      </c>
      <c r="B49" s="17"/>
      <c r="C49" s="17"/>
      <c r="D49" s="62">
        <f t="shared" si="5"/>
        <v>0</v>
      </c>
      <c r="E49" s="59" t="e">
        <f t="shared" si="6"/>
        <v>#DIV/0!</v>
      </c>
      <c r="F49" s="65" t="e">
        <f>D49/D79</f>
        <v>#DIV/0!</v>
      </c>
    </row>
    <row r="50" spans="1:6" ht="14.25" x14ac:dyDescent="0.2">
      <c r="A50" s="84" t="s">
        <v>35</v>
      </c>
      <c r="B50" s="17"/>
      <c r="C50" s="17"/>
      <c r="D50" s="62">
        <f t="shared" si="5"/>
        <v>0</v>
      </c>
      <c r="E50" s="59" t="e">
        <f t="shared" si="6"/>
        <v>#DIV/0!</v>
      </c>
      <c r="F50" s="65" t="e">
        <f>D50/D79</f>
        <v>#DIV/0!</v>
      </c>
    </row>
    <row r="51" spans="1:6" ht="14.25" x14ac:dyDescent="0.2">
      <c r="A51" s="84" t="s">
        <v>36</v>
      </c>
      <c r="B51" s="17"/>
      <c r="C51" s="17"/>
      <c r="D51" s="62">
        <f t="shared" si="5"/>
        <v>0</v>
      </c>
      <c r="E51" s="59" t="e">
        <f t="shared" si="6"/>
        <v>#DIV/0!</v>
      </c>
      <c r="F51" s="65" t="e">
        <f>D51/D79</f>
        <v>#DIV/0!</v>
      </c>
    </row>
    <row r="52" spans="1:6" ht="14.25" x14ac:dyDescent="0.2">
      <c r="A52" s="84" t="s">
        <v>37</v>
      </c>
      <c r="B52" s="17"/>
      <c r="C52" s="17"/>
      <c r="D52" s="62">
        <f t="shared" si="5"/>
        <v>0</v>
      </c>
      <c r="E52" s="59" t="e">
        <f t="shared" si="6"/>
        <v>#DIV/0!</v>
      </c>
      <c r="F52" s="65" t="e">
        <f>D52/D79</f>
        <v>#DIV/0!</v>
      </c>
    </row>
    <row r="53" spans="1:6" ht="14.25" x14ac:dyDescent="0.2">
      <c r="A53" s="84" t="s">
        <v>38</v>
      </c>
      <c r="B53" s="17"/>
      <c r="C53" s="17"/>
      <c r="D53" s="62">
        <f t="shared" si="5"/>
        <v>0</v>
      </c>
      <c r="E53" s="59" t="e">
        <f t="shared" si="6"/>
        <v>#DIV/0!</v>
      </c>
      <c r="F53" s="65" t="e">
        <f>D53/D79</f>
        <v>#DIV/0!</v>
      </c>
    </row>
    <row r="54" spans="1:6" ht="14.25" x14ac:dyDescent="0.2">
      <c r="A54" s="84" t="s">
        <v>39</v>
      </c>
      <c r="B54" s="17"/>
      <c r="C54" s="17"/>
      <c r="D54" s="62">
        <f t="shared" si="5"/>
        <v>0</v>
      </c>
      <c r="E54" s="59" t="e">
        <f t="shared" si="6"/>
        <v>#DIV/0!</v>
      </c>
      <c r="F54" s="65" t="e">
        <f>D54/D79</f>
        <v>#DIV/0!</v>
      </c>
    </row>
    <row r="55" spans="1:6" ht="14.25" x14ac:dyDescent="0.2">
      <c r="A55" s="6" t="s">
        <v>8</v>
      </c>
      <c r="B55" s="17"/>
      <c r="C55" s="17"/>
      <c r="D55" s="62">
        <f t="shared" si="5"/>
        <v>0</v>
      </c>
      <c r="E55" s="59" t="e">
        <f t="shared" si="6"/>
        <v>#DIV/0!</v>
      </c>
      <c r="F55" s="65" t="e">
        <f>D55/D79</f>
        <v>#DIV/0!</v>
      </c>
    </row>
    <row r="56" spans="1:6" ht="14.25" x14ac:dyDescent="0.2">
      <c r="A56" s="6" t="s">
        <v>8</v>
      </c>
      <c r="B56" s="17"/>
      <c r="C56" s="17"/>
      <c r="D56" s="62">
        <f t="shared" si="5"/>
        <v>0</v>
      </c>
      <c r="E56" s="59" t="e">
        <f t="shared" si="6"/>
        <v>#DIV/0!</v>
      </c>
      <c r="F56" s="65" t="e">
        <f>D56/D79</f>
        <v>#DIV/0!</v>
      </c>
    </row>
    <row r="57" spans="1:6" ht="15" thickBot="1" x14ac:dyDescent="0.25">
      <c r="A57" s="6" t="s">
        <v>8</v>
      </c>
      <c r="B57" s="17"/>
      <c r="C57" s="17"/>
      <c r="D57" s="62">
        <f t="shared" si="5"/>
        <v>0</v>
      </c>
      <c r="E57" s="59" t="e">
        <f t="shared" si="6"/>
        <v>#DIV/0!</v>
      </c>
      <c r="F57" s="65" t="e">
        <f>D57/D79</f>
        <v>#DIV/0!</v>
      </c>
    </row>
    <row r="58" spans="1:6" ht="15" thickTop="1" x14ac:dyDescent="0.2">
      <c r="A58" s="97" t="s">
        <v>9</v>
      </c>
      <c r="B58" s="98">
        <f>SUM(B44:B57)</f>
        <v>0</v>
      </c>
      <c r="C58" s="98">
        <f t="shared" ref="C58" si="7">SUM(C44:C57)</f>
        <v>0</v>
      </c>
      <c r="D58" s="99">
        <f>SUM(D44:D57)</f>
        <v>0</v>
      </c>
      <c r="E58" s="100" t="e">
        <f>SUM(E44:E57)</f>
        <v>#DIV/0!</v>
      </c>
      <c r="F58" s="87" t="e">
        <f>D58/D79</f>
        <v>#DIV/0!</v>
      </c>
    </row>
    <row r="59" spans="1:6" ht="6.95" customHeight="1" thickBot="1" x14ac:dyDescent="0.25">
      <c r="A59" s="93"/>
      <c r="B59" s="94"/>
      <c r="C59" s="94"/>
      <c r="D59" s="68"/>
      <c r="E59" s="68"/>
      <c r="F59" s="95"/>
    </row>
    <row r="60" spans="1:6" ht="15" thickBot="1" x14ac:dyDescent="0.25">
      <c r="A60" s="164" t="s">
        <v>40</v>
      </c>
      <c r="B60" s="175"/>
      <c r="C60" s="175"/>
      <c r="D60" s="175"/>
      <c r="E60" s="175"/>
      <c r="F60" s="176"/>
    </row>
    <row r="61" spans="1:6" ht="14.25" x14ac:dyDescent="0.2">
      <c r="A61" s="96" t="s">
        <v>41</v>
      </c>
      <c r="B61" s="16"/>
      <c r="C61" s="16"/>
      <c r="D61" s="59">
        <f t="shared" ref="D61:D74" si="8">B61+C61</f>
        <v>0</v>
      </c>
      <c r="E61" s="59" t="e">
        <f t="shared" ref="E61:E74" si="9">D61/B$4</f>
        <v>#DIV/0!</v>
      </c>
      <c r="F61" s="60" t="e">
        <f>D61/D79</f>
        <v>#DIV/0!</v>
      </c>
    </row>
    <row r="62" spans="1:6" ht="14.25" x14ac:dyDescent="0.2">
      <c r="A62" s="84" t="s">
        <v>42</v>
      </c>
      <c r="B62" s="17"/>
      <c r="C62" s="17"/>
      <c r="D62" s="62">
        <f t="shared" si="8"/>
        <v>0</v>
      </c>
      <c r="E62" s="59" t="e">
        <f t="shared" si="9"/>
        <v>#DIV/0!</v>
      </c>
      <c r="F62" s="65" t="e">
        <f>D62/D79</f>
        <v>#DIV/0!</v>
      </c>
    </row>
    <row r="63" spans="1:6" ht="14.25" x14ac:dyDescent="0.2">
      <c r="A63" s="84" t="s">
        <v>43</v>
      </c>
      <c r="B63" s="17"/>
      <c r="C63" s="17"/>
      <c r="D63" s="62">
        <f t="shared" si="8"/>
        <v>0</v>
      </c>
      <c r="E63" s="59" t="e">
        <f t="shared" si="9"/>
        <v>#DIV/0!</v>
      </c>
      <c r="F63" s="65" t="e">
        <f>D63/D79</f>
        <v>#DIV/0!</v>
      </c>
    </row>
    <row r="64" spans="1:6" ht="14.25" x14ac:dyDescent="0.2">
      <c r="A64" s="84" t="s">
        <v>44</v>
      </c>
      <c r="B64" s="17"/>
      <c r="C64" s="17"/>
      <c r="D64" s="62">
        <f t="shared" si="8"/>
        <v>0</v>
      </c>
      <c r="E64" s="59" t="e">
        <f t="shared" si="9"/>
        <v>#DIV/0!</v>
      </c>
      <c r="F64" s="65" t="e">
        <f>D64/D79</f>
        <v>#DIV/0!</v>
      </c>
    </row>
    <row r="65" spans="1:6" ht="14.25" x14ac:dyDescent="0.2">
      <c r="A65" s="84" t="s">
        <v>45</v>
      </c>
      <c r="B65" s="17"/>
      <c r="C65" s="17"/>
      <c r="D65" s="62">
        <f t="shared" si="8"/>
        <v>0</v>
      </c>
      <c r="E65" s="59" t="e">
        <f t="shared" si="9"/>
        <v>#DIV/0!</v>
      </c>
      <c r="F65" s="65" t="e">
        <f>D65/D79</f>
        <v>#DIV/0!</v>
      </c>
    </row>
    <row r="66" spans="1:6" ht="14.25" x14ac:dyDescent="0.2">
      <c r="A66" s="84" t="s">
        <v>46</v>
      </c>
      <c r="B66" s="17"/>
      <c r="C66" s="17"/>
      <c r="D66" s="62">
        <f t="shared" si="8"/>
        <v>0</v>
      </c>
      <c r="E66" s="59" t="e">
        <f t="shared" si="9"/>
        <v>#DIV/0!</v>
      </c>
      <c r="F66" s="65" t="e">
        <f>D66/D79</f>
        <v>#DIV/0!</v>
      </c>
    </row>
    <row r="67" spans="1:6" ht="14.25" x14ac:dyDescent="0.2">
      <c r="A67" s="84" t="s">
        <v>47</v>
      </c>
      <c r="B67" s="17"/>
      <c r="C67" s="17"/>
      <c r="D67" s="62">
        <f t="shared" si="8"/>
        <v>0</v>
      </c>
      <c r="E67" s="59" t="e">
        <f t="shared" si="9"/>
        <v>#DIV/0!</v>
      </c>
      <c r="F67" s="65" t="e">
        <f>D67/D79</f>
        <v>#DIV/0!</v>
      </c>
    </row>
    <row r="68" spans="1:6" ht="14.25" x14ac:dyDescent="0.2">
      <c r="A68" s="84" t="s">
        <v>48</v>
      </c>
      <c r="B68" s="17"/>
      <c r="C68" s="17"/>
      <c r="D68" s="62">
        <f t="shared" si="8"/>
        <v>0</v>
      </c>
      <c r="E68" s="59" t="e">
        <f t="shared" si="9"/>
        <v>#DIV/0!</v>
      </c>
      <c r="F68" s="65" t="e">
        <f>D68/D79</f>
        <v>#DIV/0!</v>
      </c>
    </row>
    <row r="69" spans="1:6" ht="14.25" x14ac:dyDescent="0.2">
      <c r="A69" s="84" t="s">
        <v>49</v>
      </c>
      <c r="B69" s="17"/>
      <c r="C69" s="17"/>
      <c r="D69" s="62">
        <f t="shared" si="8"/>
        <v>0</v>
      </c>
      <c r="E69" s="59" t="e">
        <f t="shared" si="9"/>
        <v>#DIV/0!</v>
      </c>
      <c r="F69" s="65" t="e">
        <f>D69/D79</f>
        <v>#DIV/0!</v>
      </c>
    </row>
    <row r="70" spans="1:6" ht="14.25" x14ac:dyDescent="0.2">
      <c r="A70" s="84" t="s">
        <v>50</v>
      </c>
      <c r="B70" s="17"/>
      <c r="C70" s="17"/>
      <c r="D70" s="62">
        <f t="shared" si="8"/>
        <v>0</v>
      </c>
      <c r="E70" s="59" t="e">
        <f t="shared" si="9"/>
        <v>#DIV/0!</v>
      </c>
      <c r="F70" s="65" t="e">
        <f>D70/D79</f>
        <v>#DIV/0!</v>
      </c>
    </row>
    <row r="71" spans="1:6" ht="14.25" x14ac:dyDescent="0.2">
      <c r="A71" s="5" t="s">
        <v>8</v>
      </c>
      <c r="B71" s="17"/>
      <c r="C71" s="17"/>
      <c r="D71" s="62">
        <f t="shared" si="8"/>
        <v>0</v>
      </c>
      <c r="E71" s="59" t="e">
        <f t="shared" si="9"/>
        <v>#DIV/0!</v>
      </c>
      <c r="F71" s="65" t="e">
        <f>D71/D79</f>
        <v>#DIV/0!</v>
      </c>
    </row>
    <row r="72" spans="1:6" ht="14.25" x14ac:dyDescent="0.2">
      <c r="A72" s="6" t="s">
        <v>8</v>
      </c>
      <c r="B72" s="17"/>
      <c r="C72" s="17"/>
      <c r="D72" s="62">
        <f t="shared" si="8"/>
        <v>0</v>
      </c>
      <c r="E72" s="59" t="e">
        <f t="shared" si="9"/>
        <v>#DIV/0!</v>
      </c>
      <c r="F72" s="65" t="e">
        <f>D72/D79</f>
        <v>#DIV/0!</v>
      </c>
    </row>
    <row r="73" spans="1:6" ht="14.25" x14ac:dyDescent="0.2">
      <c r="A73" s="6" t="s">
        <v>8</v>
      </c>
      <c r="B73" s="17"/>
      <c r="C73" s="17"/>
      <c r="D73" s="62">
        <f t="shared" si="8"/>
        <v>0</v>
      </c>
      <c r="E73" s="59" t="e">
        <f t="shared" si="9"/>
        <v>#DIV/0!</v>
      </c>
      <c r="F73" s="65" t="e">
        <f>D73/D79</f>
        <v>#DIV/0!</v>
      </c>
    </row>
    <row r="74" spans="1:6" ht="15" thickBot="1" x14ac:dyDescent="0.25">
      <c r="A74" s="6" t="s">
        <v>8</v>
      </c>
      <c r="B74" s="17"/>
      <c r="C74" s="17"/>
      <c r="D74" s="62">
        <f t="shared" si="8"/>
        <v>0</v>
      </c>
      <c r="E74" s="59" t="e">
        <f t="shared" si="9"/>
        <v>#DIV/0!</v>
      </c>
      <c r="F74" s="65" t="e">
        <f>D74/D79</f>
        <v>#DIV/0!</v>
      </c>
    </row>
    <row r="75" spans="1:6" ht="15.75" thickTop="1" thickBot="1" x14ac:dyDescent="0.25">
      <c r="A75" s="101" t="s">
        <v>9</v>
      </c>
      <c r="B75" s="92">
        <f>SUM(B61:B74)</f>
        <v>0</v>
      </c>
      <c r="C75" s="92">
        <f t="shared" ref="C75" si="10">SUM(C61:C74)</f>
        <v>0</v>
      </c>
      <c r="D75" s="102">
        <f>SUM(D61:D74)</f>
        <v>0</v>
      </c>
      <c r="E75" s="103" t="e">
        <f>SUM(E61:E74)</f>
        <v>#DIV/0!</v>
      </c>
      <c r="F75" s="65" t="e">
        <f>D75/D79</f>
        <v>#DIV/0!</v>
      </c>
    </row>
    <row r="76" spans="1:6" ht="6.95" customHeight="1" x14ac:dyDescent="0.2">
      <c r="A76" s="93"/>
      <c r="B76" s="104"/>
      <c r="C76" s="104"/>
      <c r="D76" s="105"/>
      <c r="E76" s="106"/>
      <c r="F76" s="107"/>
    </row>
    <row r="77" spans="1:6" ht="14.25" x14ac:dyDescent="0.2">
      <c r="A77" s="70" t="s">
        <v>158</v>
      </c>
      <c r="B77" s="108">
        <f>B18+B41+B58+B75</f>
        <v>0</v>
      </c>
      <c r="C77" s="108">
        <f>C18+C41+C58+C75</f>
        <v>0</v>
      </c>
      <c r="D77" s="108">
        <f t="shared" ref="D77:F77" si="11">D18+D41+D58+D75</f>
        <v>0</v>
      </c>
      <c r="E77" s="108" t="e">
        <f>D77/B4</f>
        <v>#DIV/0!</v>
      </c>
      <c r="F77" s="109" t="e">
        <f t="shared" si="11"/>
        <v>#DIV/0!</v>
      </c>
    </row>
    <row r="78" spans="1:6" ht="6.95" customHeight="1" x14ac:dyDescent="0.2">
      <c r="A78" s="110"/>
      <c r="B78" s="111"/>
      <c r="C78" s="111"/>
      <c r="D78" s="111"/>
      <c r="E78" s="111"/>
      <c r="F78" s="112"/>
    </row>
    <row r="79" spans="1:6" ht="14.25" x14ac:dyDescent="0.2">
      <c r="A79" s="113" t="s">
        <v>157</v>
      </c>
      <c r="B79" s="114">
        <f>B77+'Capital Financing Costs'!B62</f>
        <v>0</v>
      </c>
      <c r="C79" s="114">
        <f>C77+'Capital Financing Costs'!C62</f>
        <v>0</v>
      </c>
      <c r="D79" s="114">
        <f>D77+'Capital Financing Costs'!D62</f>
        <v>0</v>
      </c>
      <c r="E79" s="114" t="e">
        <f>E77+'Capital Financing Costs'!E62</f>
        <v>#DIV/0!</v>
      </c>
      <c r="F79" s="115" t="e">
        <f>F77+'Capital Financing Costs'!F62</f>
        <v>#DIV/0!</v>
      </c>
    </row>
    <row r="82" spans="1:2" ht="32.25" x14ac:dyDescent="0.2">
      <c r="A82" s="116" t="s">
        <v>159</v>
      </c>
      <c r="B82" s="169" t="str">
        <f>IF((B77+'Capital Financing Costs'!B62)='Capital Sources'!C7, "YES", "NO")</f>
        <v>YES</v>
      </c>
    </row>
    <row r="83" spans="1:2" ht="38.25" x14ac:dyDescent="0.2">
      <c r="A83" s="117" t="s">
        <v>160</v>
      </c>
      <c r="B83" s="169"/>
    </row>
    <row r="84" spans="1:2" ht="38.25" x14ac:dyDescent="0.2">
      <c r="A84" s="117" t="s">
        <v>161</v>
      </c>
      <c r="B84" s="169"/>
    </row>
  </sheetData>
  <mergeCells count="14">
    <mergeCell ref="B82:B84"/>
    <mergeCell ref="A1:F1"/>
    <mergeCell ref="A7:A8"/>
    <mergeCell ref="A9:F9"/>
    <mergeCell ref="A20:F20"/>
    <mergeCell ref="A60:F60"/>
    <mergeCell ref="A43:F43"/>
    <mergeCell ref="D7:D8"/>
    <mergeCell ref="C7:C8"/>
    <mergeCell ref="E7:E8"/>
    <mergeCell ref="F7:F8"/>
    <mergeCell ref="B7:B8"/>
    <mergeCell ref="B2:C2"/>
    <mergeCell ref="B3:C3"/>
  </mergeCells>
  <conditionalFormatting sqref="B82:B84">
    <cfRule type="cellIs" dxfId="1" priority="1" operator="equal">
      <formula>"No"</formula>
    </cfRule>
    <cfRule type="cellIs" dxfId="0" priority="2" operator="equal">
      <formula>"Yes"</formula>
    </cfRule>
  </conditionalFormatting>
  <pageMargins left="0.42791666666666667" right="0.17" top="0.25" bottom="0.15" header="0.3" footer="0.3"/>
  <pageSetup scale="79" orientation="portrait" r:id="rId1"/>
  <headerFooter alignWithMargins="0"/>
  <ignoredErrors>
    <ignoredError sqref="B41:C41" unlockedFormula="1"/>
    <ignoredError sqref="E77" formula="1"/>
    <ignoredError sqref="F79 F7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e58926-317d-414f-8e87-70a67a84177a">
      <Terms xmlns="http://schemas.microsoft.com/office/infopath/2007/PartnerControls"/>
    </lcf76f155ced4ddcb4097134ff3c332f>
    <TaxCatchAll xmlns="c4c4c0ac-5792-4e64-9e1d-ec99e9013c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C422867CCF614A8CCD673D927BD6D6" ma:contentTypeVersion="14" ma:contentTypeDescription="Create a new document." ma:contentTypeScope="" ma:versionID="c978413f9d36039e125aeca61e369328">
  <xsd:schema xmlns:xsd="http://www.w3.org/2001/XMLSchema" xmlns:xs="http://www.w3.org/2001/XMLSchema" xmlns:p="http://schemas.microsoft.com/office/2006/metadata/properties" xmlns:ns2="1fe58926-317d-414f-8e87-70a67a84177a" xmlns:ns3="c4c4c0ac-5792-4e64-9e1d-ec99e9013c13" targetNamespace="http://schemas.microsoft.com/office/2006/metadata/properties" ma:root="true" ma:fieldsID="0f021f8ecac7ba26d0cac364ea7416d0" ns2:_="" ns3:_="">
    <xsd:import namespace="1fe58926-317d-414f-8e87-70a67a84177a"/>
    <xsd:import namespace="c4c4c0ac-5792-4e64-9e1d-ec99e9013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e58926-317d-414f-8e87-70a67a8417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a19cc6a-489e-4e26-8617-8d4469e57e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c4c0ac-5792-4e64-9e1d-ec99e9013c1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5283931-3923-4282-b7ad-a2dd992d13be}" ma:internalName="TaxCatchAll" ma:showField="CatchAllData" ma:web="c4c4c0ac-5792-4e64-9e1d-ec99e9013c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EB7ADE-C61D-4D74-979A-F862D0C922B1}">
  <ds:schemaRefs>
    <ds:schemaRef ds:uri="http://purl.org/dc/elements/1.1/"/>
    <ds:schemaRef ds:uri="http://schemas.microsoft.com/office/2006/metadata/properties"/>
    <ds:schemaRef ds:uri="c4c4c0ac-5792-4e64-9e1d-ec99e9013c13"/>
    <ds:schemaRef ds:uri="http://purl.org/dc/terms/"/>
    <ds:schemaRef ds:uri="http://schemas.microsoft.com/office/2006/documentManagement/types"/>
    <ds:schemaRef ds:uri="1fe58926-317d-414f-8e87-70a67a84177a"/>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EF8DFC2-D06F-45B6-9CC1-D7FE912A5E33}">
  <ds:schemaRefs>
    <ds:schemaRef ds:uri="http://schemas.microsoft.com/sharepoint/v3/contenttype/forms"/>
  </ds:schemaRefs>
</ds:datastoreItem>
</file>

<file path=customXml/itemProps3.xml><?xml version="1.0" encoding="utf-8"?>
<ds:datastoreItem xmlns:ds="http://schemas.openxmlformats.org/officeDocument/2006/customXml" ds:itemID="{940D3C4B-8D09-4D30-81CE-C7B3A69C1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e58926-317d-414f-8e87-70a67a84177a"/>
    <ds:schemaRef ds:uri="c4c4c0ac-5792-4e64-9e1d-ec99e9013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Capital Sources</vt:lpstr>
      <vt:lpstr>Capital Financing Costs</vt:lpstr>
      <vt:lpstr>Capital Budget</vt:lpstr>
    </vt:vector>
  </TitlesOfParts>
  <Manager/>
  <Company>Kitsap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srodney</dc:creator>
  <cp:keywords/>
  <dc:description/>
  <cp:lastModifiedBy>Joel Warren</cp:lastModifiedBy>
  <cp:revision/>
  <dcterms:created xsi:type="dcterms:W3CDTF">2010-06-02T21:27:24Z</dcterms:created>
  <dcterms:modified xsi:type="dcterms:W3CDTF">2024-04-03T16:40:59Z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0x010100A6C422867CCF614A8CCD673D927BD6D6</vt:lpwstr>
  </property>
  <property fmtid="{D5CDD505-2E9C-101B-9397-08002B2CF9AE}" pid="3" name="MediaServiceImageTags">
    <vt:lpwstr/>
  </property>
</Properties>
</file>